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225" windowWidth="15570" windowHeight="979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Лист1!$G$5:$K$6</definedName>
  </definedNames>
  <calcPr calcId="145621"/>
</workbook>
</file>

<file path=xl/calcChain.xml><?xml version="1.0" encoding="utf-8"?>
<calcChain xmlns="http://schemas.openxmlformats.org/spreadsheetml/2006/main">
  <c r="J132" i="1" l="1"/>
  <c r="K132" i="1" s="1"/>
  <c r="J131" i="1"/>
  <c r="K131" i="1" s="1"/>
  <c r="J130" i="1"/>
  <c r="K130" i="1" s="1"/>
  <c r="J28" i="1"/>
  <c r="K28" i="1" s="1"/>
  <c r="J129" i="1"/>
  <c r="K129" i="1" s="1"/>
  <c r="J81" i="1"/>
  <c r="K81" i="1" s="1"/>
  <c r="J80" i="1"/>
  <c r="K80" i="1" s="1"/>
  <c r="J14" i="1"/>
  <c r="K14" i="1" s="1"/>
  <c r="J13" i="1"/>
  <c r="K13" i="1" s="1"/>
  <c r="J68" i="1"/>
  <c r="K68" i="1" s="1"/>
  <c r="J67" i="1"/>
  <c r="K67" i="1" s="1"/>
  <c r="J63" i="1"/>
  <c r="K63" i="1" s="1"/>
  <c r="J62" i="1"/>
  <c r="K62" i="1" s="1"/>
  <c r="J42" i="1"/>
  <c r="K42" i="1" s="1"/>
  <c r="J43" i="1"/>
  <c r="K43" i="1" s="1"/>
  <c r="J105" i="1"/>
  <c r="K105" i="1" s="1"/>
  <c r="J106" i="1"/>
  <c r="K106" i="1" s="1"/>
  <c r="J107" i="1"/>
  <c r="K107" i="1" s="1"/>
  <c r="J108" i="1"/>
  <c r="K108" i="1" s="1"/>
  <c r="J86" i="1" l="1"/>
  <c r="J82" i="1" l="1"/>
  <c r="J50" i="1" l="1"/>
  <c r="K50" i="1" s="1"/>
  <c r="J51" i="1"/>
  <c r="K51" i="1" s="1"/>
  <c r="J52" i="1"/>
  <c r="K52" i="1" s="1"/>
  <c r="J53" i="1"/>
  <c r="K53" i="1" s="1"/>
  <c r="J54" i="1"/>
  <c r="K54" i="1" s="1"/>
  <c r="J55" i="1"/>
  <c r="K55" i="1" s="1"/>
  <c r="J56" i="1"/>
  <c r="K56" i="1" s="1"/>
  <c r="J57" i="1"/>
  <c r="K57" i="1" s="1"/>
  <c r="J58" i="1"/>
  <c r="K58" i="1" s="1"/>
  <c r="J59" i="1"/>
  <c r="K59" i="1" s="1"/>
  <c r="J60" i="1"/>
  <c r="K60" i="1" s="1"/>
  <c r="J61" i="1"/>
  <c r="K61" i="1" s="1"/>
  <c r="J64" i="1"/>
  <c r="K64" i="1" s="1"/>
  <c r="J65" i="1"/>
  <c r="K65" i="1" s="1"/>
  <c r="J66" i="1"/>
  <c r="J69" i="1"/>
  <c r="K69" i="1" s="1"/>
  <c r="J70" i="1"/>
  <c r="K70" i="1" s="1"/>
  <c r="J71" i="1"/>
  <c r="K71" i="1" s="1"/>
  <c r="J72" i="1"/>
  <c r="K72" i="1" s="1"/>
  <c r="J73" i="1"/>
  <c r="K73" i="1" s="1"/>
  <c r="J74" i="1"/>
  <c r="K74" i="1" s="1"/>
  <c r="J75" i="1"/>
  <c r="K75" i="1" s="1"/>
  <c r="J76" i="1"/>
  <c r="K76" i="1" s="1"/>
  <c r="J77" i="1"/>
  <c r="K77" i="1" s="1"/>
  <c r="J78" i="1"/>
  <c r="K78" i="1" s="1"/>
  <c r="J79" i="1"/>
  <c r="K79" i="1" s="1"/>
  <c r="K82" i="1"/>
  <c r="J83" i="1"/>
  <c r="K83" i="1" s="1"/>
  <c r="J84" i="1"/>
  <c r="K84" i="1" s="1"/>
  <c r="J85" i="1"/>
  <c r="K85" i="1" s="1"/>
  <c r="K86" i="1"/>
  <c r="J87" i="1"/>
  <c r="K87" i="1" s="1"/>
  <c r="J88" i="1"/>
  <c r="K88" i="1" s="1"/>
  <c r="J89" i="1"/>
  <c r="K89" i="1" s="1"/>
  <c r="J90" i="1"/>
  <c r="K90" i="1" s="1"/>
  <c r="J91" i="1"/>
  <c r="K91" i="1" s="1"/>
  <c r="J92" i="1"/>
  <c r="K92" i="1" s="1"/>
  <c r="J93" i="1"/>
  <c r="K93" i="1" s="1"/>
  <c r="J94" i="1"/>
  <c r="K94" i="1" s="1"/>
  <c r="J95" i="1"/>
  <c r="K95" i="1" s="1"/>
  <c r="J96" i="1"/>
  <c r="K96" i="1" s="1"/>
  <c r="J97" i="1"/>
  <c r="K97" i="1" s="1"/>
  <c r="J98" i="1"/>
  <c r="K98" i="1" s="1"/>
  <c r="J99" i="1"/>
  <c r="K99" i="1" s="1"/>
  <c r="J100" i="1"/>
  <c r="K100" i="1" s="1"/>
  <c r="J101" i="1"/>
  <c r="K101" i="1" s="1"/>
  <c r="J102" i="1"/>
  <c r="K102" i="1" s="1"/>
  <c r="J103" i="1"/>
  <c r="K103" i="1" s="1"/>
  <c r="J104" i="1"/>
  <c r="K104" i="1" s="1"/>
  <c r="J109" i="1"/>
  <c r="K109" i="1" s="1"/>
  <c r="J110" i="1"/>
  <c r="K110" i="1" s="1"/>
  <c r="J111" i="1"/>
  <c r="K111" i="1" s="1"/>
  <c r="J112" i="1"/>
  <c r="K112" i="1" s="1"/>
  <c r="J113" i="1"/>
  <c r="K113" i="1" s="1"/>
  <c r="J114" i="1"/>
  <c r="K114" i="1" s="1"/>
  <c r="J115" i="1"/>
  <c r="K115" i="1" s="1"/>
  <c r="J116" i="1"/>
  <c r="K116" i="1" s="1"/>
  <c r="J117" i="1"/>
  <c r="K117" i="1" s="1"/>
  <c r="J118" i="1"/>
  <c r="K118" i="1" s="1"/>
  <c r="J119" i="1"/>
  <c r="K119" i="1" s="1"/>
  <c r="J120" i="1"/>
  <c r="K120" i="1" s="1"/>
  <c r="J121" i="1"/>
  <c r="K121" i="1" s="1"/>
  <c r="J122" i="1"/>
  <c r="K122" i="1" s="1"/>
  <c r="J123" i="1"/>
  <c r="K123" i="1" s="1"/>
  <c r="J124" i="1"/>
  <c r="K124" i="1" s="1"/>
  <c r="J125" i="1"/>
  <c r="K125" i="1" s="1"/>
  <c r="J126" i="1"/>
  <c r="K126" i="1" s="1"/>
  <c r="J127" i="1"/>
  <c r="K127" i="1" s="1"/>
  <c r="J128" i="1"/>
  <c r="K128" i="1" s="1"/>
  <c r="J10" i="1"/>
  <c r="K10" i="1" s="1"/>
  <c r="J11" i="1"/>
  <c r="K11" i="1" s="1"/>
  <c r="J12" i="1"/>
  <c r="K12" i="1" s="1"/>
  <c r="J15" i="1"/>
  <c r="K15" i="1" s="1"/>
  <c r="J16" i="1"/>
  <c r="K16" i="1" s="1"/>
  <c r="J17" i="1"/>
  <c r="K17" i="1" s="1"/>
  <c r="J18" i="1"/>
  <c r="K18" i="1" s="1"/>
  <c r="J19" i="1"/>
  <c r="K19" i="1" s="1"/>
  <c r="J20" i="1"/>
  <c r="K20" i="1" s="1"/>
  <c r="J21" i="1"/>
  <c r="K21" i="1" s="1"/>
  <c r="J22" i="1"/>
  <c r="K22" i="1" s="1"/>
  <c r="J23" i="1"/>
  <c r="K23" i="1" s="1"/>
  <c r="J24" i="1"/>
  <c r="K24" i="1" s="1"/>
  <c r="J25" i="1"/>
  <c r="K25" i="1" s="1"/>
  <c r="J26" i="1"/>
  <c r="K26" i="1" s="1"/>
  <c r="J27" i="1"/>
  <c r="K27" i="1" s="1"/>
  <c r="J29" i="1"/>
  <c r="K29" i="1" s="1"/>
  <c r="J30" i="1"/>
  <c r="K30" i="1" s="1"/>
  <c r="J31" i="1"/>
  <c r="K31" i="1" s="1"/>
  <c r="J32" i="1"/>
  <c r="K32" i="1" s="1"/>
  <c r="J33" i="1"/>
  <c r="K33" i="1" s="1"/>
  <c r="J34" i="1"/>
  <c r="K34" i="1" s="1"/>
  <c r="J35" i="1"/>
  <c r="K35" i="1" s="1"/>
  <c r="J36" i="1"/>
  <c r="K36" i="1" s="1"/>
  <c r="J37" i="1"/>
  <c r="K37" i="1" s="1"/>
  <c r="J38" i="1"/>
  <c r="K38" i="1" s="1"/>
  <c r="J39" i="1"/>
  <c r="K39" i="1" s="1"/>
  <c r="J40" i="1"/>
  <c r="K40" i="1" s="1"/>
  <c r="J41" i="1"/>
  <c r="K41" i="1" s="1"/>
  <c r="J44" i="1"/>
  <c r="K44" i="1" s="1"/>
  <c r="J45" i="1"/>
  <c r="K45" i="1" s="1"/>
  <c r="J46" i="1"/>
  <c r="K46" i="1" s="1"/>
  <c r="J47" i="1"/>
  <c r="K47" i="1" s="1"/>
  <c r="J48" i="1"/>
  <c r="K48" i="1" s="1"/>
  <c r="J49" i="1"/>
  <c r="K49" i="1" s="1"/>
  <c r="J7" i="1"/>
  <c r="K66" i="1" l="1"/>
  <c r="K7" i="1"/>
  <c r="J8" i="1" l="1"/>
  <c r="K8" i="1" s="1"/>
  <c r="J9" i="1"/>
  <c r="K9" i="1" l="1"/>
</calcChain>
</file>

<file path=xl/sharedStrings.xml><?xml version="1.0" encoding="utf-8"?>
<sst xmlns="http://schemas.openxmlformats.org/spreadsheetml/2006/main" count="266" uniqueCount="132">
  <si>
    <t>№ п/п</t>
  </si>
  <si>
    <t>Диспетчерское наименование ТП (КТП)</t>
  </si>
  <si>
    <t>Мощность  ТП (КТП), кВА</t>
  </si>
  <si>
    <t>Потребители</t>
  </si>
  <si>
    <t>Загруженность ТП (КТП)</t>
  </si>
  <si>
    <t>А</t>
  </si>
  <si>
    <t>фаза А</t>
  </si>
  <si>
    <t>фаза В</t>
  </si>
  <si>
    <t>фаза С</t>
  </si>
  <si>
    <t>кВА</t>
  </si>
  <si>
    <t>%</t>
  </si>
  <si>
    <t>sdf</t>
  </si>
  <si>
    <t>КТП АМ 2603 / 400</t>
  </si>
  <si>
    <t>АЗС</t>
  </si>
  <si>
    <t>КТП АМ 2610 / 400</t>
  </si>
  <si>
    <t>КТП АМ 2612 / 160</t>
  </si>
  <si>
    <t>ВЗ</t>
  </si>
  <si>
    <t>Кот</t>
  </si>
  <si>
    <t>КТП АМ 2615 / 250</t>
  </si>
  <si>
    <t>Быт</t>
  </si>
  <si>
    <t>КТП АМ 3611 / 100</t>
  </si>
  <si>
    <t>КТП АМ 3614 / 100</t>
  </si>
  <si>
    <t>КТП Б 203 / 160</t>
  </si>
  <si>
    <t>КТП Б 613 / 160</t>
  </si>
  <si>
    <t>КТП Б 615 / 100</t>
  </si>
  <si>
    <t>КТП Б 801 / 250</t>
  </si>
  <si>
    <t>ЗТП Б 1601 / 2х630</t>
  </si>
  <si>
    <t>КТП Б 1603 / 160</t>
  </si>
  <si>
    <t>КТП Б 1608 / 160</t>
  </si>
  <si>
    <t>КТП Б 1704 / 160</t>
  </si>
  <si>
    <t>КТП Б 1709 / 630</t>
  </si>
  <si>
    <t>КТП Б 1711 / 160</t>
  </si>
  <si>
    <t>КТП Б 1716 / 400</t>
  </si>
  <si>
    <t>КТП Б 1717 / 100</t>
  </si>
  <si>
    <t>училище</t>
  </si>
  <si>
    <t>лагерь</t>
  </si>
  <si>
    <t>КТП КИР 618 / 100</t>
  </si>
  <si>
    <t>КТП 318 / 630</t>
  </si>
  <si>
    <t>КТП 320 / 630</t>
  </si>
  <si>
    <t>КТП 324 / 630</t>
  </si>
  <si>
    <t>КТП Л 102 / 250</t>
  </si>
  <si>
    <t>КТП Л 718 / 250</t>
  </si>
  <si>
    <t>КТП Л 727 / 100</t>
  </si>
  <si>
    <t>Церковь</t>
  </si>
  <si>
    <t>КТП Л 733 / 250</t>
  </si>
  <si>
    <t>КТП Л 911 / 400</t>
  </si>
  <si>
    <t>Школа, д.сад</t>
  </si>
  <si>
    <t>КТП МУС 803 / 100</t>
  </si>
  <si>
    <t>КТП МУС 805 / 400</t>
  </si>
  <si>
    <t>КТП МУС 809 / 250</t>
  </si>
  <si>
    <t>КТП МУС 815 / 160</t>
  </si>
  <si>
    <t>КТП МУС 1614 / 630</t>
  </si>
  <si>
    <t>связь</t>
  </si>
  <si>
    <t>КТП П 1025 / 160</t>
  </si>
  <si>
    <t>КТП П 1040 / 400</t>
  </si>
  <si>
    <t>КТП П 1217 / 250</t>
  </si>
  <si>
    <t>КТП ПС69 1106 / 250</t>
  </si>
  <si>
    <t>КТП ПС69 1108 / 400</t>
  </si>
  <si>
    <t>КТП РВ 610 / 63</t>
  </si>
  <si>
    <t>КТП РВ 620 / 250</t>
  </si>
  <si>
    <t>КТП РВ 626 / 250</t>
  </si>
  <si>
    <t>КТП РВ 627 / 100</t>
  </si>
  <si>
    <t>КТП РП2 2004 / 180</t>
  </si>
  <si>
    <t>КТП РП2 2008 / 250</t>
  </si>
  <si>
    <t>КТП РП2 2026 / 250</t>
  </si>
  <si>
    <t>кнс</t>
  </si>
  <si>
    <t>КТП РПП 302 / 160</t>
  </si>
  <si>
    <t>КТП РПП 308 / 250</t>
  </si>
  <si>
    <t>КТП РПП 309 / 160</t>
  </si>
  <si>
    <t>КТП С 424 / 630</t>
  </si>
  <si>
    <t>КТП С 430 / 100</t>
  </si>
  <si>
    <t>КТП С 605 / 250</t>
  </si>
  <si>
    <t>КТП С 1213 / 160</t>
  </si>
  <si>
    <t>д.сад</t>
  </si>
  <si>
    <t>КТП С 1218 / 400</t>
  </si>
  <si>
    <t>КТП С 1222 / 400</t>
  </si>
  <si>
    <t>КТП Сев 2501 / 560</t>
  </si>
  <si>
    <t>КТП Сев 2502 / 400</t>
  </si>
  <si>
    <t>КТП Сев 2512 / 250</t>
  </si>
  <si>
    <t>КТП Сев 2520 / 630</t>
  </si>
  <si>
    <t>КТП Сев 2521 / 160</t>
  </si>
  <si>
    <t>КТП Сев 2530 / 630</t>
  </si>
  <si>
    <t>КТП Сев 5335 / 630</t>
  </si>
  <si>
    <t>КТП ТШ 608 / 160</t>
  </si>
  <si>
    <t>КТП ТШ 1608 / 250</t>
  </si>
  <si>
    <t>КТП УЗ 214 / 160</t>
  </si>
  <si>
    <t>КТП УЗ 910 / 100</t>
  </si>
  <si>
    <t>КТП ХЩ 803 / 250</t>
  </si>
  <si>
    <t>КТП ХЩ 813 / 160</t>
  </si>
  <si>
    <t>КТП ХЩ 815 / 250</t>
  </si>
  <si>
    <t>КТП ХЩ 816 / 160</t>
  </si>
  <si>
    <t>КТП ХЩ 1101 / 250</t>
  </si>
  <si>
    <t>КТП ХЩ 1103 / 400</t>
  </si>
  <si>
    <t>КТП ХЩ 1112 / 2х100</t>
  </si>
  <si>
    <t>Резерв</t>
  </si>
  <si>
    <t>КТП ХЩ 1113 / 400</t>
  </si>
  <si>
    <t>КТП ХЩ 1114 / 100</t>
  </si>
  <si>
    <t>КТП ХЩ 1902 / 400</t>
  </si>
  <si>
    <t>КТП ХЩ 2001 / 630</t>
  </si>
  <si>
    <t>КТП ХЩ 2006 / 400</t>
  </si>
  <si>
    <t>КТП ХЩ 2008 / 400</t>
  </si>
  <si>
    <t>КТП ХЩ 2009 / 160</t>
  </si>
  <si>
    <t>КТП ХЩ 2011 / 100</t>
  </si>
  <si>
    <t>КТП Яг 907 / 160</t>
  </si>
  <si>
    <t>КТП Яг 911 / 160</t>
  </si>
  <si>
    <t>КТП Яг 918 / 250</t>
  </si>
  <si>
    <t>ЗТП 579 / 2х630</t>
  </si>
  <si>
    <t>ЗТП 428 / 2х400</t>
  </si>
  <si>
    <t>ЗТП 425 / 2х630</t>
  </si>
  <si>
    <t>ЗТП 252 / 2х180</t>
  </si>
  <si>
    <t>ЗТП 236 / 2х400</t>
  </si>
  <si>
    <t>ЗТП 204 / 2х630</t>
  </si>
  <si>
    <t>ЗТП 198 / 2х400</t>
  </si>
  <si>
    <t>ЗТП 197 / 2х630</t>
  </si>
  <si>
    <t>ЗТП 77А / 2х630</t>
  </si>
  <si>
    <t>РТП "Лада-Арена" / 4х2500</t>
  </si>
  <si>
    <t>экоинститут</t>
  </si>
  <si>
    <t>ЗТП 199 / 2х400</t>
  </si>
  <si>
    <t>ЗТП 6 / 2х560</t>
  </si>
  <si>
    <t>ЗТП 33 / 2х560</t>
  </si>
  <si>
    <t>КТП П 210 / 2х400</t>
  </si>
  <si>
    <t>КТП С 615 / 2х400</t>
  </si>
  <si>
    <t>КТП С 1405 / 2х250</t>
  </si>
  <si>
    <t>КТП Б 201 / 160 /250</t>
  </si>
  <si>
    <t>КТП ХЩ 601 / 2х160</t>
  </si>
  <si>
    <t>КТП-Хщ2010/160</t>
  </si>
  <si>
    <t>фермерское хозяйство</t>
  </si>
  <si>
    <t>КТП-19/400</t>
  </si>
  <si>
    <t>КТП-С1902/400</t>
  </si>
  <si>
    <t>КТП-Б204/63</t>
  </si>
  <si>
    <t>Кот.</t>
  </si>
  <si>
    <t>Ставропольский РЭС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</si>
</sst>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b/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4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FF0000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00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7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left" vertical="center"/>
    </xf>
    <xf numFmtId="0" fontId="0" fillId="2" borderId="9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1" xfId="0" applyFill="1" applyBorder="1" applyAlignment="1">
      <alignment horizontal="left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/>
    </xf>
    <xf numFmtId="0" fontId="2" fillId="3" borderId="20" xfId="0" applyFont="1" applyFill="1" applyBorder="1" applyAlignment="1">
      <alignment horizontal="center" vertical="center"/>
    </xf>
    <xf numFmtId="0" fontId="2" fillId="3" borderId="21" xfId="0" applyFont="1" applyFill="1" applyBorder="1" applyAlignment="1">
      <alignment vertical="center"/>
    </xf>
    <xf numFmtId="0" fontId="2" fillId="3" borderId="21" xfId="0" applyFont="1" applyFill="1" applyBorder="1" applyAlignment="1">
      <alignment horizontal="center" vertical="center"/>
    </xf>
    <xf numFmtId="0" fontId="2" fillId="3" borderId="2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2" fontId="4" fillId="2" borderId="9" xfId="0" applyNumberFormat="1" applyFont="1" applyFill="1" applyBorder="1" applyAlignment="1">
      <alignment horizontal="center" vertical="center"/>
    </xf>
    <xf numFmtId="0" fontId="4" fillId="0" borderId="0" xfId="0" applyFont="1"/>
    <xf numFmtId="0" fontId="6" fillId="3" borderId="21" xfId="0" applyFont="1" applyFill="1" applyBorder="1"/>
    <xf numFmtId="2" fontId="4" fillId="0" borderId="1" xfId="0" applyNumberFormat="1" applyFont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22" xfId="0" applyFill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2" fontId="0" fillId="3" borderId="22" xfId="0" applyNumberFormat="1" applyFill="1" applyBorder="1" applyAlignment="1">
      <alignment horizontal="center" vertical="center"/>
    </xf>
    <xf numFmtId="0" fontId="0" fillId="5" borderId="22" xfId="0" applyFill="1" applyBorder="1" applyAlignment="1">
      <alignment horizontal="center" vertical="center" wrapText="1"/>
    </xf>
    <xf numFmtId="2" fontId="0" fillId="0" borderId="22" xfId="0" applyNumberFormat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2" fontId="7" fillId="2" borderId="9" xfId="0" applyNumberFormat="1" applyFont="1" applyFill="1" applyBorder="1" applyAlignment="1">
      <alignment horizontal="center" vertical="center"/>
    </xf>
    <xf numFmtId="0" fontId="7" fillId="0" borderId="0" xfId="0" applyFont="1"/>
    <xf numFmtId="0" fontId="3" fillId="3" borderId="22" xfId="0" applyFont="1" applyFill="1" applyBorder="1" applyAlignment="1">
      <alignment horizontal="center" vertical="center"/>
    </xf>
    <xf numFmtId="0" fontId="3" fillId="3" borderId="24" xfId="0" applyFont="1" applyFill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/>
    </xf>
    <xf numFmtId="0" fontId="0" fillId="0" borderId="10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0" fillId="2" borderId="1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8" xfId="0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/>
    </xf>
    <xf numFmtId="0" fontId="0" fillId="4" borderId="1" xfId="0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0" fillId="4" borderId="5" xfId="0" applyFill="1" applyBorder="1" applyAlignment="1">
      <alignment horizontal="center" vertical="center" wrapText="1"/>
    </xf>
    <xf numFmtId="0" fontId="0" fillId="4" borderId="6" xfId="0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0" fillId="4" borderId="0" xfId="0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/>
    </xf>
    <xf numFmtId="0" fontId="0" fillId="4" borderId="1" xfId="0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left" vertical="center" wrapText="1"/>
    </xf>
    <xf numFmtId="0" fontId="0" fillId="2" borderId="3" xfId="0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2" fontId="1" fillId="2" borderId="25" xfId="0" applyNumberFormat="1" applyFont="1" applyFill="1" applyBorder="1" applyAlignment="1">
      <alignment horizontal="center" vertical="center"/>
    </xf>
    <xf numFmtId="2" fontId="1" fillId="2" borderId="17" xfId="0" applyNumberFormat="1" applyFont="1" applyFill="1" applyBorder="1" applyAlignment="1">
      <alignment horizontal="center" vertical="center"/>
    </xf>
    <xf numFmtId="2" fontId="5" fillId="2" borderId="17" xfId="0" applyNumberFormat="1" applyFont="1" applyFill="1" applyBorder="1" applyAlignment="1">
      <alignment horizontal="center" vertical="center"/>
    </xf>
    <xf numFmtId="2" fontId="8" fillId="2" borderId="17" xfId="0" applyNumberFormat="1" applyFont="1" applyFill="1" applyBorder="1" applyAlignment="1">
      <alignment horizontal="center" vertical="center"/>
    </xf>
    <xf numFmtId="2" fontId="1" fillId="0" borderId="9" xfId="0" applyNumberFormat="1" applyFont="1" applyBorder="1" applyAlignment="1">
      <alignment horizontal="center" vertical="center"/>
    </xf>
    <xf numFmtId="2" fontId="1" fillId="0" borderId="26" xfId="0" applyNumberFormat="1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/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2" fontId="1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2" fontId="5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2" fontId="7" fillId="0" borderId="0" xfId="0" applyNumberFormat="1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2" fontId="0" fillId="0" borderId="0" xfId="0" applyNumberForma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/>
  </cellXfs>
  <cellStyles count="1">
    <cellStyle name="Обычный" xfId="0" builtinId="0"/>
  </cellStyles>
  <dxfs count="27">
    <dxf>
      <fill>
        <patternFill>
          <bgColor theme="0" tint="-0.34998626667073579"/>
        </patternFill>
      </fill>
    </dxf>
    <dxf>
      <fill>
        <patternFill>
          <bgColor rgb="FF00B0F0"/>
        </patternFill>
      </fill>
    </dxf>
    <dxf>
      <fill>
        <patternFill>
          <bgColor rgb="FFC00000"/>
        </patternFill>
      </fill>
    </dxf>
    <dxf>
      <fill>
        <patternFill>
          <bgColor rgb="FF92D050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C00000"/>
        </patternFill>
      </fill>
    </dxf>
    <dxf>
      <fill>
        <patternFill>
          <bgColor theme="0" tint="-0.34998626667073579"/>
        </patternFill>
      </fill>
    </dxf>
    <dxf>
      <fill>
        <patternFill>
          <bgColor rgb="FFC00000"/>
        </patternFill>
      </fill>
    </dxf>
    <dxf>
      <fill>
        <patternFill>
          <bgColor rgb="FF00B0F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rgb="FF00B0F0"/>
        </patternFill>
      </fill>
    </dxf>
    <dxf>
      <fill>
        <patternFill>
          <bgColor rgb="FFC00000"/>
        </patternFill>
      </fill>
    </dxf>
    <dxf>
      <fill>
        <patternFill>
          <bgColor rgb="FF92D050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rgb="FF7030A0"/>
        </patternFill>
      </fill>
    </dxf>
    <dxf>
      <fill>
        <patternFill>
          <bgColor rgb="FF7030A0"/>
        </patternFill>
      </fill>
    </dxf>
    <dxf>
      <fill>
        <patternFill>
          <bgColor rgb="FF00B0F0"/>
        </patternFill>
      </fill>
    </dxf>
    <dxf>
      <fill>
        <patternFill>
          <bgColor rgb="FFC00000"/>
        </patternFill>
      </fill>
    </dxf>
    <dxf>
      <fill>
        <patternFill>
          <bgColor theme="0" tint="-0.34998626667073579"/>
        </patternFill>
      </fill>
    </dxf>
    <dxf>
      <fill>
        <patternFill>
          <bgColor rgb="FFC00000"/>
        </patternFill>
      </fill>
    </dxf>
    <dxf>
      <fill>
        <patternFill>
          <bgColor rgb="FF00B0F0"/>
        </patternFill>
      </fill>
    </dxf>
    <dxf>
      <fill>
        <patternFill>
          <bgColor theme="0" tint="-0.34998626667073579"/>
        </patternFill>
      </fill>
    </dxf>
    <dxf>
      <fill>
        <patternFill>
          <bgColor rgb="FF7030A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132"/>
  <sheetViews>
    <sheetView tabSelected="1" zoomScaleNormal="100" workbookViewId="0">
      <selection activeCell="A3" sqref="A3"/>
    </sheetView>
  </sheetViews>
  <sheetFormatPr defaultRowHeight="15" x14ac:dyDescent="0.25"/>
  <cols>
    <col min="1" max="1" width="6.140625" style="4" customWidth="1"/>
    <col min="2" max="2" width="18.42578125" style="2" customWidth="1"/>
    <col min="3" max="3" width="7.140625" style="1" customWidth="1"/>
    <col min="4" max="4" width="7.7109375" style="1" customWidth="1"/>
    <col min="5" max="5" width="8.140625" style="44" customWidth="1"/>
    <col min="6" max="6" width="8.5703125" style="3" customWidth="1"/>
    <col min="7" max="7" width="7.28515625" style="1" customWidth="1"/>
    <col min="8" max="9" width="6.42578125" style="1" customWidth="1"/>
    <col min="10" max="10" width="7.28515625" style="41" customWidth="1"/>
    <col min="11" max="11" width="10.5703125" style="1" bestFit="1" customWidth="1"/>
    <col min="12" max="20" width="9.140625" style="126"/>
  </cols>
  <sheetData>
    <row r="2" spans="1:20" ht="18.75" x14ac:dyDescent="0.3">
      <c r="A2" s="86" t="s">
        <v>131</v>
      </c>
      <c r="B2" s="69"/>
      <c r="C2" s="69"/>
      <c r="D2" s="69"/>
      <c r="E2" s="69"/>
      <c r="F2" s="69"/>
      <c r="G2" s="69"/>
      <c r="H2" s="69"/>
      <c r="I2" s="69"/>
      <c r="J2" s="69"/>
      <c r="K2" s="96"/>
      <c r="L2" s="105"/>
      <c r="M2" s="105"/>
      <c r="N2" s="105"/>
      <c r="O2" s="105"/>
      <c r="P2" s="105"/>
      <c r="Q2" s="105"/>
      <c r="R2" s="105"/>
      <c r="S2" s="105"/>
      <c r="T2" s="106"/>
    </row>
    <row r="3" spans="1:20" ht="18.75" x14ac:dyDescent="0.3">
      <c r="A3" s="18"/>
      <c r="B3" s="19"/>
      <c r="C3" s="20"/>
      <c r="D3" s="20"/>
      <c r="E3" s="20"/>
      <c r="F3" s="21"/>
      <c r="G3" s="20"/>
      <c r="H3" s="20"/>
      <c r="I3" s="20"/>
      <c r="J3" s="42"/>
      <c r="K3" s="20"/>
      <c r="L3" s="106"/>
      <c r="M3" s="106"/>
      <c r="N3" s="106"/>
      <c r="O3" s="107"/>
      <c r="P3" s="106"/>
      <c r="Q3" s="106"/>
      <c r="R3" s="106"/>
      <c r="S3" s="108"/>
      <c r="T3" s="106"/>
    </row>
    <row r="4" spans="1:20" ht="14.45" customHeight="1" x14ac:dyDescent="0.25">
      <c r="A4" s="78" t="s">
        <v>0</v>
      </c>
      <c r="B4" s="70" t="s">
        <v>1</v>
      </c>
      <c r="C4" s="70" t="s">
        <v>2</v>
      </c>
      <c r="D4" s="71" t="s">
        <v>3</v>
      </c>
      <c r="E4" s="72"/>
      <c r="F4" s="73"/>
      <c r="G4" s="77" t="s">
        <v>4</v>
      </c>
      <c r="H4" s="77"/>
      <c r="I4" s="77"/>
      <c r="J4" s="77"/>
      <c r="K4" s="77"/>
      <c r="L4" s="95"/>
      <c r="M4" s="95"/>
      <c r="N4" s="95"/>
      <c r="O4" s="95"/>
      <c r="P4" s="109"/>
      <c r="Q4" s="109"/>
      <c r="R4" s="109"/>
      <c r="S4" s="109"/>
      <c r="T4" s="109"/>
    </row>
    <row r="5" spans="1:20" x14ac:dyDescent="0.25">
      <c r="A5" s="78"/>
      <c r="B5" s="70"/>
      <c r="C5" s="70"/>
      <c r="D5" s="74"/>
      <c r="E5" s="75"/>
      <c r="F5" s="76"/>
      <c r="G5" s="78" t="s">
        <v>5</v>
      </c>
      <c r="H5" s="78"/>
      <c r="I5" s="78"/>
      <c r="J5" s="79" t="s">
        <v>9</v>
      </c>
      <c r="K5" s="97" t="s">
        <v>10</v>
      </c>
      <c r="L5" s="95"/>
      <c r="M5" s="95"/>
      <c r="N5" s="95"/>
      <c r="O5" s="95"/>
      <c r="P5" s="110"/>
      <c r="Q5" s="110"/>
      <c r="R5" s="110"/>
      <c r="S5" s="111"/>
      <c r="T5" s="112"/>
    </row>
    <row r="6" spans="1:20" ht="15.75" thickBot="1" x14ac:dyDescent="0.3">
      <c r="A6" s="78"/>
      <c r="B6" s="70"/>
      <c r="C6" s="70"/>
      <c r="D6" s="74"/>
      <c r="E6" s="75"/>
      <c r="F6" s="76"/>
      <c r="G6" s="22" t="s">
        <v>6</v>
      </c>
      <c r="H6" s="22" t="s">
        <v>7</v>
      </c>
      <c r="I6" s="22" t="s">
        <v>8</v>
      </c>
      <c r="J6" s="79"/>
      <c r="K6" s="98"/>
      <c r="L6" s="95"/>
      <c r="M6" s="95"/>
      <c r="N6" s="95"/>
      <c r="O6" s="95"/>
      <c r="P6" s="113"/>
      <c r="Q6" s="113"/>
      <c r="R6" s="113"/>
      <c r="S6" s="111"/>
      <c r="T6" s="112"/>
    </row>
    <row r="7" spans="1:20" x14ac:dyDescent="0.25">
      <c r="A7" s="9">
        <v>1</v>
      </c>
      <c r="B7" s="10" t="s">
        <v>12</v>
      </c>
      <c r="C7" s="11">
        <v>400</v>
      </c>
      <c r="D7" s="6" t="s">
        <v>19</v>
      </c>
      <c r="E7" s="7" t="s">
        <v>13</v>
      </c>
      <c r="F7" s="8"/>
      <c r="G7" s="12">
        <v>83</v>
      </c>
      <c r="H7" s="9">
        <v>93</v>
      </c>
      <c r="I7" s="9">
        <v>90</v>
      </c>
      <c r="J7" s="40">
        <f>(G7+H7+I7)/3*0.38*1.73</f>
        <v>58.289466666666669</v>
      </c>
      <c r="K7" s="99">
        <f>J7/C7*100</f>
        <v>14.572366666666667</v>
      </c>
      <c r="L7" s="113"/>
      <c r="M7" s="113"/>
      <c r="N7" s="113"/>
      <c r="O7" s="114"/>
      <c r="P7" s="113"/>
      <c r="Q7" s="113"/>
      <c r="R7" s="113"/>
      <c r="S7" s="115"/>
      <c r="T7" s="116"/>
    </row>
    <row r="8" spans="1:20" x14ac:dyDescent="0.25">
      <c r="A8" s="9">
        <v>2</v>
      </c>
      <c r="B8" s="13" t="s">
        <v>14</v>
      </c>
      <c r="C8" s="14">
        <v>400</v>
      </c>
      <c r="D8" s="15" t="s">
        <v>19</v>
      </c>
      <c r="E8" s="23"/>
      <c r="F8" s="16"/>
      <c r="G8" s="30">
        <v>146</v>
      </c>
      <c r="H8" s="31">
        <v>106</v>
      </c>
      <c r="I8" s="31">
        <v>118</v>
      </c>
      <c r="J8" s="40">
        <f>(G8+H8+I8)/3*0.38*1.73</f>
        <v>81.079333333333338</v>
      </c>
      <c r="K8" s="100">
        <f>J8/C8*100</f>
        <v>20.269833333333334</v>
      </c>
      <c r="L8" s="114"/>
      <c r="M8" s="114"/>
      <c r="N8" s="113"/>
      <c r="O8" s="114"/>
      <c r="P8" s="117"/>
      <c r="Q8" s="117"/>
      <c r="R8" s="117"/>
      <c r="S8" s="115"/>
      <c r="T8" s="116"/>
    </row>
    <row r="9" spans="1:20" x14ac:dyDescent="0.25">
      <c r="A9" s="9">
        <v>3</v>
      </c>
      <c r="B9" s="13" t="s">
        <v>15</v>
      </c>
      <c r="C9" s="14">
        <v>160</v>
      </c>
      <c r="D9" s="15" t="s">
        <v>16</v>
      </c>
      <c r="E9" s="24" t="s">
        <v>13</v>
      </c>
      <c r="F9" s="16"/>
      <c r="G9" s="28">
        <v>64</v>
      </c>
      <c r="H9" s="29">
        <v>104</v>
      </c>
      <c r="I9" s="29">
        <v>75</v>
      </c>
      <c r="J9" s="40">
        <f t="shared" ref="J9:J128" si="0">(G9+H9+I9)/3*0.38*1.73</f>
        <v>53.249400000000001</v>
      </c>
      <c r="K9" s="100">
        <f t="shared" ref="K9:K128" si="1">J9/C9*100</f>
        <v>33.280875000000002</v>
      </c>
      <c r="L9" s="114"/>
      <c r="M9" s="114"/>
      <c r="N9" s="114"/>
      <c r="O9" s="114"/>
      <c r="P9" s="117"/>
      <c r="Q9" s="117"/>
      <c r="R9" s="117"/>
      <c r="S9" s="115"/>
      <c r="T9" s="116"/>
    </row>
    <row r="10" spans="1:20" x14ac:dyDescent="0.25">
      <c r="A10" s="9">
        <v>4</v>
      </c>
      <c r="B10" s="13" t="s">
        <v>18</v>
      </c>
      <c r="C10" s="14">
        <v>250</v>
      </c>
      <c r="D10" s="15" t="s">
        <v>19</v>
      </c>
      <c r="E10" s="24"/>
      <c r="F10" s="16"/>
      <c r="G10" s="28">
        <v>210</v>
      </c>
      <c r="H10" s="29">
        <v>160</v>
      </c>
      <c r="I10" s="29">
        <v>122</v>
      </c>
      <c r="J10" s="40">
        <f t="shared" si="0"/>
        <v>107.81359999999999</v>
      </c>
      <c r="K10" s="100">
        <f t="shared" si="1"/>
        <v>43.125439999999998</v>
      </c>
      <c r="L10" s="114"/>
      <c r="M10" s="114"/>
      <c r="N10" s="114"/>
      <c r="O10" s="114"/>
      <c r="P10" s="117"/>
      <c r="Q10" s="117"/>
      <c r="R10" s="117"/>
      <c r="S10" s="115"/>
      <c r="T10" s="116"/>
    </row>
    <row r="11" spans="1:20" x14ac:dyDescent="0.25">
      <c r="A11" s="9">
        <v>5</v>
      </c>
      <c r="B11" s="13" t="s">
        <v>20</v>
      </c>
      <c r="C11" s="14">
        <v>100</v>
      </c>
      <c r="D11" s="15" t="s">
        <v>19</v>
      </c>
      <c r="E11" s="24" t="s">
        <v>13</v>
      </c>
      <c r="F11" s="16"/>
      <c r="G11" s="28">
        <v>146</v>
      </c>
      <c r="H11" s="29">
        <v>132</v>
      </c>
      <c r="I11" s="29">
        <v>140</v>
      </c>
      <c r="J11" s="40">
        <f t="shared" si="0"/>
        <v>91.597733333333338</v>
      </c>
      <c r="K11" s="100">
        <f t="shared" si="1"/>
        <v>91.597733333333338</v>
      </c>
      <c r="L11" s="114"/>
      <c r="M11" s="114"/>
      <c r="N11" s="114"/>
      <c r="O11" s="114"/>
      <c r="P11" s="117"/>
      <c r="Q11" s="117"/>
      <c r="R11" s="117"/>
      <c r="S11" s="115"/>
      <c r="T11" s="116"/>
    </row>
    <row r="12" spans="1:20" x14ac:dyDescent="0.25">
      <c r="A12" s="9">
        <v>6</v>
      </c>
      <c r="B12" s="13" t="s">
        <v>21</v>
      </c>
      <c r="C12" s="14">
        <v>100</v>
      </c>
      <c r="D12" s="15" t="s">
        <v>19</v>
      </c>
      <c r="E12" s="24"/>
      <c r="F12" s="16"/>
      <c r="G12" s="28">
        <v>96</v>
      </c>
      <c r="H12" s="29">
        <v>50</v>
      </c>
      <c r="I12" s="29">
        <v>86</v>
      </c>
      <c r="J12" s="40">
        <f t="shared" si="0"/>
        <v>50.83893333333333</v>
      </c>
      <c r="K12" s="100">
        <f t="shared" si="1"/>
        <v>50.838933333333323</v>
      </c>
      <c r="L12" s="114"/>
      <c r="M12" s="114"/>
      <c r="N12" s="114"/>
      <c r="O12" s="114"/>
      <c r="P12" s="117"/>
      <c r="Q12" s="117"/>
      <c r="R12" s="117"/>
      <c r="S12" s="115"/>
      <c r="T12" s="116"/>
    </row>
    <row r="13" spans="1:20" ht="15" customHeight="1" x14ac:dyDescent="0.25">
      <c r="A13" s="80">
        <v>7</v>
      </c>
      <c r="B13" s="82" t="s">
        <v>123</v>
      </c>
      <c r="C13" s="14">
        <v>160</v>
      </c>
      <c r="D13" s="15"/>
      <c r="E13" s="24" t="s">
        <v>17</v>
      </c>
      <c r="F13" s="16"/>
      <c r="G13" s="28">
        <v>44</v>
      </c>
      <c r="H13" s="29">
        <v>52</v>
      </c>
      <c r="I13" s="29">
        <v>58</v>
      </c>
      <c r="J13" s="40">
        <f t="shared" si="0"/>
        <v>33.746533333333332</v>
      </c>
      <c r="K13" s="100">
        <f t="shared" si="1"/>
        <v>21.091583333333332</v>
      </c>
      <c r="L13" s="114"/>
      <c r="M13" s="114"/>
      <c r="N13" s="114"/>
      <c r="O13" s="114"/>
      <c r="P13" s="117"/>
      <c r="Q13" s="117"/>
      <c r="R13" s="117"/>
      <c r="S13" s="115"/>
      <c r="T13" s="116"/>
    </row>
    <row r="14" spans="1:20" ht="15" customHeight="1" x14ac:dyDescent="0.25">
      <c r="A14" s="81"/>
      <c r="B14" s="83"/>
      <c r="C14" s="14">
        <v>250</v>
      </c>
      <c r="D14" s="66" t="s">
        <v>94</v>
      </c>
      <c r="E14" s="67"/>
      <c r="F14" s="68"/>
      <c r="G14" s="12">
        <v>0</v>
      </c>
      <c r="H14" s="9">
        <v>0</v>
      </c>
      <c r="I14" s="9">
        <v>0</v>
      </c>
      <c r="J14" s="40">
        <f t="shared" si="0"/>
        <v>0</v>
      </c>
      <c r="K14" s="100">
        <f t="shared" si="1"/>
        <v>0</v>
      </c>
      <c r="L14" s="114"/>
      <c r="M14" s="95"/>
      <c r="N14" s="95"/>
      <c r="O14" s="95"/>
      <c r="P14" s="113"/>
      <c r="Q14" s="113"/>
      <c r="R14" s="113"/>
      <c r="S14" s="115"/>
      <c r="T14" s="116"/>
    </row>
    <row r="15" spans="1:20" x14ac:dyDescent="0.25">
      <c r="A15" s="9">
        <v>8</v>
      </c>
      <c r="B15" s="13" t="s">
        <v>22</v>
      </c>
      <c r="C15" s="14">
        <v>160</v>
      </c>
      <c r="D15" s="15" t="s">
        <v>16</v>
      </c>
      <c r="E15" s="24"/>
      <c r="F15" s="16"/>
      <c r="G15" s="28">
        <v>18</v>
      </c>
      <c r="H15" s="29">
        <v>18</v>
      </c>
      <c r="I15" s="29">
        <v>16</v>
      </c>
      <c r="J15" s="40">
        <f t="shared" si="0"/>
        <v>11.394933333333332</v>
      </c>
      <c r="K15" s="100">
        <f t="shared" si="1"/>
        <v>7.121833333333333</v>
      </c>
      <c r="L15" s="114"/>
      <c r="M15" s="114"/>
      <c r="N15" s="114"/>
      <c r="O15" s="114"/>
      <c r="P15" s="117"/>
      <c r="Q15" s="117"/>
      <c r="R15" s="117"/>
      <c r="S15" s="115"/>
      <c r="T15" s="116"/>
    </row>
    <row r="16" spans="1:20" x14ac:dyDescent="0.25">
      <c r="A16" s="9">
        <v>9</v>
      </c>
      <c r="B16" s="13" t="s">
        <v>23</v>
      </c>
      <c r="C16" s="14">
        <v>160</v>
      </c>
      <c r="D16" s="15" t="s">
        <v>19</v>
      </c>
      <c r="E16" s="24"/>
      <c r="F16" s="16"/>
      <c r="G16" s="12">
        <v>59</v>
      </c>
      <c r="H16" s="9">
        <v>55</v>
      </c>
      <c r="I16" s="9">
        <v>60</v>
      </c>
      <c r="J16" s="40">
        <f t="shared" si="0"/>
        <v>38.129199999999997</v>
      </c>
      <c r="K16" s="100">
        <f>J16/C16*100</f>
        <v>23.830749999999998</v>
      </c>
      <c r="L16" s="114"/>
      <c r="M16" s="114"/>
      <c r="N16" s="114"/>
      <c r="O16" s="114"/>
      <c r="P16" s="113"/>
      <c r="Q16" s="113"/>
      <c r="R16" s="113"/>
      <c r="S16" s="115"/>
      <c r="T16" s="116"/>
    </row>
    <row r="17" spans="1:20" x14ac:dyDescent="0.25">
      <c r="A17" s="9">
        <v>10</v>
      </c>
      <c r="B17" s="13" t="s">
        <v>24</v>
      </c>
      <c r="C17" s="14">
        <v>100</v>
      </c>
      <c r="D17" s="15" t="s">
        <v>19</v>
      </c>
      <c r="E17" s="24"/>
      <c r="F17" s="16"/>
      <c r="G17" s="28">
        <v>48</v>
      </c>
      <c r="H17" s="29">
        <v>56</v>
      </c>
      <c r="I17" s="29">
        <v>64</v>
      </c>
      <c r="J17" s="40">
        <f t="shared" si="0"/>
        <v>36.814399999999999</v>
      </c>
      <c r="K17" s="100">
        <f t="shared" si="1"/>
        <v>36.814399999999999</v>
      </c>
      <c r="L17" s="114"/>
      <c r="M17" s="114"/>
      <c r="N17" s="114"/>
      <c r="O17" s="114"/>
      <c r="P17" s="117"/>
      <c r="Q17" s="117"/>
      <c r="R17" s="117"/>
      <c r="S17" s="115"/>
      <c r="T17" s="116"/>
    </row>
    <row r="18" spans="1:20" x14ac:dyDescent="0.25">
      <c r="A18" s="9">
        <v>11</v>
      </c>
      <c r="B18" s="13" t="s">
        <v>25</v>
      </c>
      <c r="C18" s="14">
        <v>250</v>
      </c>
      <c r="D18" s="15" t="s">
        <v>19</v>
      </c>
      <c r="E18" s="24"/>
      <c r="F18" s="16"/>
      <c r="G18" s="28">
        <v>70</v>
      </c>
      <c r="H18" s="29">
        <v>72</v>
      </c>
      <c r="I18" s="29">
        <v>56</v>
      </c>
      <c r="J18" s="40">
        <f t="shared" si="0"/>
        <v>43.388400000000004</v>
      </c>
      <c r="K18" s="100">
        <f t="shared" si="1"/>
        <v>17.355360000000005</v>
      </c>
      <c r="L18" s="114"/>
      <c r="M18" s="114"/>
      <c r="N18" s="114"/>
      <c r="O18" s="114"/>
      <c r="P18" s="117"/>
      <c r="Q18" s="117"/>
      <c r="R18" s="117"/>
      <c r="S18" s="115"/>
      <c r="T18" s="116"/>
    </row>
    <row r="19" spans="1:20" ht="14.45" customHeight="1" x14ac:dyDescent="0.25">
      <c r="A19" s="80">
        <v>12</v>
      </c>
      <c r="B19" s="84" t="s">
        <v>26</v>
      </c>
      <c r="C19" s="14">
        <v>630</v>
      </c>
      <c r="D19" s="15" t="s">
        <v>19</v>
      </c>
      <c r="E19" s="24"/>
      <c r="F19" s="16"/>
      <c r="G19" s="12">
        <v>10</v>
      </c>
      <c r="H19" s="9">
        <v>45</v>
      </c>
      <c r="I19" s="9">
        <v>27</v>
      </c>
      <c r="J19" s="40">
        <f t="shared" si="0"/>
        <v>17.968933333333332</v>
      </c>
      <c r="K19" s="100">
        <f t="shared" si="1"/>
        <v>2.8522116402116398</v>
      </c>
      <c r="L19" s="114"/>
      <c r="M19" s="114"/>
      <c r="N19" s="114"/>
      <c r="O19" s="114"/>
      <c r="P19" s="113"/>
      <c r="Q19" s="113"/>
      <c r="R19" s="113"/>
      <c r="S19" s="115"/>
      <c r="T19" s="116"/>
    </row>
    <row r="20" spans="1:20" ht="15" customHeight="1" x14ac:dyDescent="0.25">
      <c r="A20" s="81"/>
      <c r="B20" s="85"/>
      <c r="C20" s="14">
        <v>630</v>
      </c>
      <c r="D20" s="66" t="s">
        <v>94</v>
      </c>
      <c r="E20" s="67"/>
      <c r="F20" s="68"/>
      <c r="G20" s="12">
        <v>0</v>
      </c>
      <c r="H20" s="9">
        <v>0</v>
      </c>
      <c r="I20" s="9">
        <v>0</v>
      </c>
      <c r="J20" s="40">
        <f t="shared" si="0"/>
        <v>0</v>
      </c>
      <c r="K20" s="100">
        <f t="shared" si="1"/>
        <v>0</v>
      </c>
      <c r="L20" s="114"/>
      <c r="M20" s="95"/>
      <c r="N20" s="95"/>
      <c r="O20" s="95"/>
      <c r="P20" s="113"/>
      <c r="Q20" s="113"/>
      <c r="R20" s="113"/>
      <c r="S20" s="115"/>
      <c r="T20" s="116"/>
    </row>
    <row r="21" spans="1:20" x14ac:dyDescent="0.25">
      <c r="A21" s="9">
        <v>13</v>
      </c>
      <c r="B21" s="13" t="s">
        <v>27</v>
      </c>
      <c r="C21" s="14">
        <v>160</v>
      </c>
      <c r="D21" s="15"/>
      <c r="E21" s="24" t="s">
        <v>17</v>
      </c>
      <c r="F21" s="16"/>
      <c r="G21" s="28">
        <v>208</v>
      </c>
      <c r="H21" s="29">
        <v>259</v>
      </c>
      <c r="I21" s="29">
        <v>240</v>
      </c>
      <c r="J21" s="40">
        <f t="shared" si="0"/>
        <v>154.92726666666667</v>
      </c>
      <c r="K21" s="100">
        <f t="shared" si="1"/>
        <v>96.829541666666657</v>
      </c>
      <c r="L21" s="114"/>
      <c r="M21" s="114"/>
      <c r="N21" s="114"/>
      <c r="O21" s="114"/>
      <c r="P21" s="117"/>
      <c r="Q21" s="117"/>
      <c r="R21" s="117"/>
      <c r="S21" s="115"/>
      <c r="T21" s="116"/>
    </row>
    <row r="22" spans="1:20" x14ac:dyDescent="0.25">
      <c r="A22" s="9">
        <v>14</v>
      </c>
      <c r="B22" s="13" t="s">
        <v>28</v>
      </c>
      <c r="C22" s="14">
        <v>160</v>
      </c>
      <c r="D22" s="16"/>
      <c r="E22" s="24"/>
      <c r="F22" s="16" t="s">
        <v>35</v>
      </c>
      <c r="G22" s="12">
        <v>27</v>
      </c>
      <c r="H22" s="9">
        <v>28</v>
      </c>
      <c r="I22" s="9">
        <v>40</v>
      </c>
      <c r="J22" s="40">
        <f t="shared" si="0"/>
        <v>20.817666666666668</v>
      </c>
      <c r="K22" s="100">
        <f t="shared" si="1"/>
        <v>13.011041666666667</v>
      </c>
      <c r="L22" s="114"/>
      <c r="M22" s="114"/>
      <c r="N22" s="114"/>
      <c r="O22" s="114"/>
      <c r="P22" s="113"/>
      <c r="Q22" s="113"/>
      <c r="R22" s="113"/>
      <c r="S22" s="115"/>
      <c r="T22" s="116"/>
    </row>
    <row r="23" spans="1:20" x14ac:dyDescent="0.25">
      <c r="A23" s="9">
        <v>15</v>
      </c>
      <c r="B23" s="13" t="s">
        <v>29</v>
      </c>
      <c r="C23" s="14">
        <v>160</v>
      </c>
      <c r="D23" s="15" t="s">
        <v>19</v>
      </c>
      <c r="E23" s="24" t="s">
        <v>17</v>
      </c>
      <c r="F23" s="17" t="s">
        <v>34</v>
      </c>
      <c r="G23" s="28">
        <v>170</v>
      </c>
      <c r="H23" s="29">
        <v>162</v>
      </c>
      <c r="I23" s="29">
        <v>180</v>
      </c>
      <c r="J23" s="40">
        <f t="shared" si="0"/>
        <v>112.19626666666665</v>
      </c>
      <c r="K23" s="100">
        <f t="shared" si="1"/>
        <v>70.12266666666666</v>
      </c>
      <c r="L23" s="114"/>
      <c r="M23" s="114"/>
      <c r="N23" s="114"/>
      <c r="O23" s="113"/>
      <c r="P23" s="117"/>
      <c r="Q23" s="117"/>
      <c r="R23" s="117"/>
      <c r="S23" s="115"/>
      <c r="T23" s="116"/>
    </row>
    <row r="24" spans="1:20" x14ac:dyDescent="0.25">
      <c r="A24" s="9">
        <v>16</v>
      </c>
      <c r="B24" s="13" t="s">
        <v>30</v>
      </c>
      <c r="C24" s="14">
        <v>630</v>
      </c>
      <c r="D24" s="15" t="s">
        <v>19</v>
      </c>
      <c r="E24" s="24"/>
      <c r="F24" s="16"/>
      <c r="G24" s="28">
        <v>78</v>
      </c>
      <c r="H24" s="29">
        <v>82</v>
      </c>
      <c r="I24" s="29">
        <v>110</v>
      </c>
      <c r="J24" s="40">
        <f t="shared" si="0"/>
        <v>59.166000000000004</v>
      </c>
      <c r="K24" s="100">
        <f t="shared" si="1"/>
        <v>9.3914285714285715</v>
      </c>
      <c r="L24" s="114"/>
      <c r="M24" s="114"/>
      <c r="N24" s="114"/>
      <c r="O24" s="114"/>
      <c r="P24" s="117"/>
      <c r="Q24" s="117"/>
      <c r="R24" s="117"/>
      <c r="S24" s="115"/>
      <c r="T24" s="116"/>
    </row>
    <row r="25" spans="1:20" x14ac:dyDescent="0.25">
      <c r="A25" s="9">
        <v>17</v>
      </c>
      <c r="B25" s="13" t="s">
        <v>31</v>
      </c>
      <c r="C25" s="14">
        <v>160</v>
      </c>
      <c r="D25" s="15" t="s">
        <v>19</v>
      </c>
      <c r="E25" s="24"/>
      <c r="F25" s="16"/>
      <c r="G25" s="28">
        <v>46</v>
      </c>
      <c r="H25" s="29">
        <v>32</v>
      </c>
      <c r="I25" s="29">
        <v>70</v>
      </c>
      <c r="J25" s="40">
        <f t="shared" si="0"/>
        <v>32.431733333333334</v>
      </c>
      <c r="K25" s="100">
        <f t="shared" si="1"/>
        <v>20.269833333333334</v>
      </c>
      <c r="L25" s="114"/>
      <c r="M25" s="114"/>
      <c r="N25" s="114"/>
      <c r="O25" s="114"/>
      <c r="P25" s="117"/>
      <c r="Q25" s="117"/>
      <c r="R25" s="117"/>
      <c r="S25" s="115"/>
      <c r="T25" s="116"/>
    </row>
    <row r="26" spans="1:20" x14ac:dyDescent="0.25">
      <c r="A26" s="9">
        <v>18</v>
      </c>
      <c r="B26" s="13" t="s">
        <v>32</v>
      </c>
      <c r="C26" s="14">
        <v>400</v>
      </c>
      <c r="D26" s="15" t="s">
        <v>19</v>
      </c>
      <c r="E26" s="24"/>
      <c r="F26" s="16"/>
      <c r="G26" s="28">
        <v>32</v>
      </c>
      <c r="H26" s="29">
        <v>30</v>
      </c>
      <c r="I26" s="29">
        <v>27</v>
      </c>
      <c r="J26" s="40">
        <f t="shared" si="0"/>
        <v>19.502866666666666</v>
      </c>
      <c r="K26" s="100">
        <f t="shared" si="1"/>
        <v>4.8757166666666665</v>
      </c>
      <c r="L26" s="114"/>
      <c r="M26" s="114"/>
      <c r="N26" s="114"/>
      <c r="O26" s="114"/>
      <c r="P26" s="117"/>
      <c r="Q26" s="117"/>
      <c r="R26" s="117"/>
      <c r="S26" s="115"/>
      <c r="T26" s="116"/>
    </row>
    <row r="27" spans="1:20" x14ac:dyDescent="0.25">
      <c r="A27" s="9">
        <v>19</v>
      </c>
      <c r="B27" s="13" t="s">
        <v>33</v>
      </c>
      <c r="C27" s="14">
        <v>100</v>
      </c>
      <c r="D27" s="15" t="s">
        <v>19</v>
      </c>
      <c r="E27" s="24"/>
      <c r="F27" s="16"/>
      <c r="G27" s="28">
        <v>98</v>
      </c>
      <c r="H27" s="29">
        <v>83</v>
      </c>
      <c r="I27" s="29">
        <v>82</v>
      </c>
      <c r="J27" s="40">
        <f t="shared" si="0"/>
        <v>57.632066666666667</v>
      </c>
      <c r="K27" s="100">
        <f t="shared" si="1"/>
        <v>57.632066666666674</v>
      </c>
      <c r="L27" s="114"/>
      <c r="M27" s="114"/>
      <c r="N27" s="114"/>
      <c r="O27" s="114"/>
      <c r="P27" s="117"/>
      <c r="Q27" s="117"/>
      <c r="R27" s="117"/>
      <c r="S27" s="115"/>
      <c r="T27" s="116"/>
    </row>
    <row r="28" spans="1:20" x14ac:dyDescent="0.25">
      <c r="A28" s="9">
        <v>20</v>
      </c>
      <c r="B28" s="13" t="s">
        <v>36</v>
      </c>
      <c r="C28" s="14">
        <v>100</v>
      </c>
      <c r="D28" s="15" t="s">
        <v>19</v>
      </c>
      <c r="E28" s="24"/>
      <c r="F28" s="16"/>
      <c r="G28" s="28">
        <v>100</v>
      </c>
      <c r="H28" s="29">
        <v>110</v>
      </c>
      <c r="I28" s="29">
        <v>106</v>
      </c>
      <c r="J28" s="40">
        <f t="shared" si="0"/>
        <v>69.246133333333333</v>
      </c>
      <c r="K28" s="100">
        <f t="shared" si="1"/>
        <v>69.246133333333333</v>
      </c>
      <c r="L28" s="114"/>
      <c r="M28" s="114"/>
      <c r="N28" s="114"/>
      <c r="O28" s="114"/>
      <c r="P28" s="117"/>
      <c r="Q28" s="117"/>
      <c r="R28" s="117"/>
      <c r="S28" s="115"/>
      <c r="T28" s="116"/>
    </row>
    <row r="29" spans="1:20" x14ac:dyDescent="0.25">
      <c r="A29" s="9">
        <v>21</v>
      </c>
      <c r="B29" s="13" t="s">
        <v>37</v>
      </c>
      <c r="C29" s="14">
        <v>630</v>
      </c>
      <c r="D29" s="15" t="s">
        <v>19</v>
      </c>
      <c r="E29" s="24" t="s">
        <v>16</v>
      </c>
      <c r="F29" s="16"/>
      <c r="G29" s="28">
        <v>224</v>
      </c>
      <c r="H29" s="29">
        <v>208</v>
      </c>
      <c r="I29" s="29">
        <v>226</v>
      </c>
      <c r="J29" s="40">
        <f t="shared" si="0"/>
        <v>144.18973333333335</v>
      </c>
      <c r="K29" s="100">
        <f t="shared" si="1"/>
        <v>22.887259259259263</v>
      </c>
      <c r="L29" s="114"/>
      <c r="M29" s="114"/>
      <c r="N29" s="114"/>
      <c r="O29" s="114"/>
      <c r="P29" s="117"/>
      <c r="Q29" s="117"/>
      <c r="R29" s="117"/>
      <c r="S29" s="115"/>
      <c r="T29" s="116"/>
    </row>
    <row r="30" spans="1:20" x14ac:dyDescent="0.25">
      <c r="A30" s="9">
        <v>22</v>
      </c>
      <c r="B30" s="13" t="s">
        <v>38</v>
      </c>
      <c r="C30" s="14">
        <v>630</v>
      </c>
      <c r="D30" s="15" t="s">
        <v>19</v>
      </c>
      <c r="E30" s="24"/>
      <c r="F30" s="16"/>
      <c r="G30" s="28">
        <v>460</v>
      </c>
      <c r="H30" s="29">
        <v>490</v>
      </c>
      <c r="I30" s="29">
        <v>490</v>
      </c>
      <c r="J30" s="40">
        <f t="shared" si="0"/>
        <v>315.55200000000002</v>
      </c>
      <c r="K30" s="100">
        <f t="shared" si="1"/>
        <v>50.08761904761905</v>
      </c>
      <c r="L30" s="114"/>
      <c r="M30" s="114"/>
      <c r="N30" s="114"/>
      <c r="O30" s="114"/>
      <c r="P30" s="117"/>
      <c r="Q30" s="117"/>
      <c r="R30" s="117"/>
      <c r="S30" s="115"/>
      <c r="T30" s="116"/>
    </row>
    <row r="31" spans="1:20" x14ac:dyDescent="0.25">
      <c r="A31" s="9">
        <v>23</v>
      </c>
      <c r="B31" s="13" t="s">
        <v>39</v>
      </c>
      <c r="C31" s="14">
        <v>630</v>
      </c>
      <c r="D31" s="15" t="s">
        <v>19</v>
      </c>
      <c r="E31" s="24"/>
      <c r="F31" s="16"/>
      <c r="G31" s="28">
        <v>224</v>
      </c>
      <c r="H31" s="29">
        <v>270</v>
      </c>
      <c r="I31" s="29">
        <v>296</v>
      </c>
      <c r="J31" s="40">
        <f t="shared" si="0"/>
        <v>173.11533333333333</v>
      </c>
      <c r="K31" s="100">
        <f t="shared" si="1"/>
        <v>27.478624338624336</v>
      </c>
      <c r="L31" s="114"/>
      <c r="M31" s="114"/>
      <c r="N31" s="114"/>
      <c r="O31" s="114"/>
      <c r="P31" s="117"/>
      <c r="Q31" s="117"/>
      <c r="R31" s="117"/>
      <c r="S31" s="115"/>
      <c r="T31" s="116"/>
    </row>
    <row r="32" spans="1:20" x14ac:dyDescent="0.25">
      <c r="A32" s="9">
        <v>24</v>
      </c>
      <c r="B32" s="13" t="s">
        <v>40</v>
      </c>
      <c r="C32" s="14">
        <v>250</v>
      </c>
      <c r="D32" s="15" t="s">
        <v>19</v>
      </c>
      <c r="E32" s="24" t="s">
        <v>17</v>
      </c>
      <c r="F32" s="16"/>
      <c r="G32" s="28">
        <v>126</v>
      </c>
      <c r="H32" s="29">
        <v>124</v>
      </c>
      <c r="I32" s="29">
        <v>120</v>
      </c>
      <c r="J32" s="40">
        <f t="shared" si="0"/>
        <v>81.079333333333338</v>
      </c>
      <c r="K32" s="100">
        <f t="shared" si="1"/>
        <v>32.431733333333334</v>
      </c>
      <c r="L32" s="114"/>
      <c r="M32" s="114"/>
      <c r="N32" s="114"/>
      <c r="O32" s="114"/>
      <c r="P32" s="117"/>
      <c r="Q32" s="117"/>
      <c r="R32" s="117"/>
      <c r="S32" s="115"/>
      <c r="T32" s="116"/>
    </row>
    <row r="33" spans="1:20" x14ac:dyDescent="0.25">
      <c r="A33" s="9">
        <v>25</v>
      </c>
      <c r="B33" s="13" t="s">
        <v>41</v>
      </c>
      <c r="C33" s="14">
        <v>250</v>
      </c>
      <c r="D33" s="15" t="s">
        <v>16</v>
      </c>
      <c r="E33" s="24"/>
      <c r="F33" s="16"/>
      <c r="G33" s="28">
        <v>82</v>
      </c>
      <c r="H33" s="29">
        <v>84</v>
      </c>
      <c r="I33" s="29">
        <v>80</v>
      </c>
      <c r="J33" s="40">
        <f t="shared" si="0"/>
        <v>53.906799999999997</v>
      </c>
      <c r="K33" s="100">
        <f t="shared" si="1"/>
        <v>21.562719999999999</v>
      </c>
      <c r="L33" s="114"/>
      <c r="M33" s="114"/>
      <c r="N33" s="114"/>
      <c r="O33" s="114"/>
      <c r="P33" s="117"/>
      <c r="Q33" s="117"/>
      <c r="R33" s="117"/>
      <c r="S33" s="115"/>
      <c r="T33" s="116"/>
    </row>
    <row r="34" spans="1:20" ht="30" x14ac:dyDescent="0.25">
      <c r="A34" s="9">
        <v>26</v>
      </c>
      <c r="B34" s="13" t="s">
        <v>42</v>
      </c>
      <c r="C34" s="14">
        <v>100</v>
      </c>
      <c r="D34" s="15" t="s">
        <v>17</v>
      </c>
      <c r="E34" s="24"/>
      <c r="F34" s="16" t="s">
        <v>43</v>
      </c>
      <c r="G34" s="28">
        <v>20</v>
      </c>
      <c r="H34" s="29">
        <v>26</v>
      </c>
      <c r="I34" s="29">
        <v>23</v>
      </c>
      <c r="J34" s="40">
        <f t="shared" si="0"/>
        <v>15.120200000000001</v>
      </c>
      <c r="K34" s="100">
        <f t="shared" si="1"/>
        <v>15.120200000000001</v>
      </c>
      <c r="L34" s="114"/>
      <c r="M34" s="114"/>
      <c r="N34" s="114"/>
      <c r="O34" s="114"/>
      <c r="P34" s="117"/>
      <c r="Q34" s="117"/>
      <c r="R34" s="117"/>
      <c r="S34" s="115"/>
      <c r="T34" s="116"/>
    </row>
    <row r="35" spans="1:20" x14ac:dyDescent="0.25">
      <c r="A35" s="9">
        <v>27</v>
      </c>
      <c r="B35" s="13" t="s">
        <v>44</v>
      </c>
      <c r="C35" s="14">
        <v>250</v>
      </c>
      <c r="D35" s="15" t="s">
        <v>19</v>
      </c>
      <c r="E35" s="24"/>
      <c r="F35" s="16"/>
      <c r="G35" s="28">
        <v>100</v>
      </c>
      <c r="H35" s="29">
        <v>146</v>
      </c>
      <c r="I35" s="29">
        <v>100</v>
      </c>
      <c r="J35" s="40">
        <f t="shared" si="0"/>
        <v>75.820133333333331</v>
      </c>
      <c r="K35" s="100">
        <f t="shared" si="1"/>
        <v>30.328053333333333</v>
      </c>
      <c r="L35" s="114"/>
      <c r="M35" s="114"/>
      <c r="N35" s="114"/>
      <c r="O35" s="114"/>
      <c r="P35" s="117"/>
      <c r="Q35" s="117"/>
      <c r="R35" s="117"/>
      <c r="S35" s="115"/>
      <c r="T35" s="116"/>
    </row>
    <row r="36" spans="1:20" x14ac:dyDescent="0.25">
      <c r="A36" s="9">
        <v>28</v>
      </c>
      <c r="B36" s="13" t="s">
        <v>45</v>
      </c>
      <c r="C36" s="14">
        <v>400</v>
      </c>
      <c r="D36" s="15" t="s">
        <v>19</v>
      </c>
      <c r="E36" s="24" t="s">
        <v>17</v>
      </c>
      <c r="F36" s="17" t="s">
        <v>46</v>
      </c>
      <c r="G36" s="28">
        <v>140</v>
      </c>
      <c r="H36" s="29">
        <v>130</v>
      </c>
      <c r="I36" s="29">
        <v>156</v>
      </c>
      <c r="J36" s="40">
        <f t="shared" si="0"/>
        <v>93.350800000000007</v>
      </c>
      <c r="K36" s="100">
        <f t="shared" si="1"/>
        <v>23.337700000000002</v>
      </c>
      <c r="L36" s="114"/>
      <c r="M36" s="114"/>
      <c r="N36" s="114"/>
      <c r="O36" s="113"/>
      <c r="P36" s="117"/>
      <c r="Q36" s="117"/>
      <c r="R36" s="117"/>
      <c r="S36" s="115"/>
      <c r="T36" s="116"/>
    </row>
    <row r="37" spans="1:20" x14ac:dyDescent="0.25">
      <c r="A37" s="9">
        <v>29</v>
      </c>
      <c r="B37" s="13" t="s">
        <v>47</v>
      </c>
      <c r="C37" s="14">
        <v>100</v>
      </c>
      <c r="D37" s="15" t="s">
        <v>16</v>
      </c>
      <c r="E37" s="24"/>
      <c r="F37" s="16"/>
      <c r="G37" s="28">
        <v>46</v>
      </c>
      <c r="H37" s="29">
        <v>48</v>
      </c>
      <c r="I37" s="29">
        <v>42</v>
      </c>
      <c r="J37" s="40">
        <f t="shared" si="0"/>
        <v>29.802133333333334</v>
      </c>
      <c r="K37" s="100">
        <f t="shared" si="1"/>
        <v>29.802133333333337</v>
      </c>
      <c r="L37" s="114"/>
      <c r="M37" s="114"/>
      <c r="N37" s="114"/>
      <c r="O37" s="114"/>
      <c r="P37" s="117"/>
      <c r="Q37" s="117"/>
      <c r="R37" s="117"/>
      <c r="S37" s="115"/>
      <c r="T37" s="116"/>
    </row>
    <row r="38" spans="1:20" x14ac:dyDescent="0.25">
      <c r="A38" s="9">
        <v>30</v>
      </c>
      <c r="B38" s="13" t="s">
        <v>48</v>
      </c>
      <c r="C38" s="14">
        <v>400</v>
      </c>
      <c r="D38" s="15" t="s">
        <v>19</v>
      </c>
      <c r="E38" s="24"/>
      <c r="F38" s="16"/>
      <c r="G38" s="12">
        <v>63</v>
      </c>
      <c r="H38" s="9">
        <v>70</v>
      </c>
      <c r="I38" s="9">
        <v>69</v>
      </c>
      <c r="J38" s="40">
        <f t="shared" si="0"/>
        <v>44.264933333333332</v>
      </c>
      <c r="K38" s="100">
        <f t="shared" si="1"/>
        <v>11.066233333333333</v>
      </c>
      <c r="L38" s="114"/>
      <c r="M38" s="114"/>
      <c r="N38" s="114"/>
      <c r="O38" s="114"/>
      <c r="P38" s="113"/>
      <c r="Q38" s="113"/>
      <c r="R38" s="113"/>
      <c r="S38" s="115"/>
      <c r="T38" s="116"/>
    </row>
    <row r="39" spans="1:20" x14ac:dyDescent="0.25">
      <c r="A39" s="9">
        <v>31</v>
      </c>
      <c r="B39" s="13" t="s">
        <v>49</v>
      </c>
      <c r="C39" s="14">
        <v>250</v>
      </c>
      <c r="D39" s="15" t="s">
        <v>19</v>
      </c>
      <c r="E39" s="24"/>
      <c r="F39" s="16"/>
      <c r="G39" s="12">
        <v>78</v>
      </c>
      <c r="H39" s="9">
        <v>81</v>
      </c>
      <c r="I39" s="9">
        <v>86</v>
      </c>
      <c r="J39" s="40">
        <f t="shared" si="0"/>
        <v>53.687666666666672</v>
      </c>
      <c r="K39" s="100">
        <f t="shared" si="1"/>
        <v>21.47506666666667</v>
      </c>
      <c r="L39" s="114"/>
      <c r="M39" s="114"/>
      <c r="N39" s="114"/>
      <c r="O39" s="114"/>
      <c r="P39" s="113"/>
      <c r="Q39" s="113"/>
      <c r="R39" s="113"/>
      <c r="S39" s="115"/>
      <c r="T39" s="116"/>
    </row>
    <row r="40" spans="1:20" x14ac:dyDescent="0.25">
      <c r="A40" s="9">
        <v>32</v>
      </c>
      <c r="B40" s="13" t="s">
        <v>50</v>
      </c>
      <c r="C40" s="14">
        <v>160</v>
      </c>
      <c r="D40" s="15" t="s">
        <v>16</v>
      </c>
      <c r="E40" s="24"/>
      <c r="F40" s="16"/>
      <c r="G40" s="28">
        <v>56</v>
      </c>
      <c r="H40" s="29">
        <v>70</v>
      </c>
      <c r="I40" s="29">
        <v>62</v>
      </c>
      <c r="J40" s="40">
        <f t="shared" si="0"/>
        <v>41.197066666666665</v>
      </c>
      <c r="K40" s="100">
        <f t="shared" si="1"/>
        <v>25.748166666666666</v>
      </c>
      <c r="L40" s="114"/>
      <c r="M40" s="114"/>
      <c r="N40" s="114"/>
      <c r="O40" s="114"/>
      <c r="P40" s="117"/>
      <c r="Q40" s="117"/>
      <c r="R40" s="117"/>
      <c r="S40" s="115"/>
      <c r="T40" s="116"/>
    </row>
    <row r="41" spans="1:20" x14ac:dyDescent="0.25">
      <c r="A41" s="9">
        <v>33</v>
      </c>
      <c r="B41" s="13" t="s">
        <v>51</v>
      </c>
      <c r="C41" s="14">
        <v>630</v>
      </c>
      <c r="D41" s="15" t="s">
        <v>19</v>
      </c>
      <c r="E41" s="24" t="s">
        <v>16</v>
      </c>
      <c r="F41" s="16" t="s">
        <v>52</v>
      </c>
      <c r="G41" s="28">
        <v>202</v>
      </c>
      <c r="H41" s="29">
        <v>188</v>
      </c>
      <c r="I41" s="29">
        <v>230</v>
      </c>
      <c r="J41" s="40">
        <f t="shared" si="0"/>
        <v>135.86266666666666</v>
      </c>
      <c r="K41" s="100">
        <f t="shared" si="1"/>
        <v>21.565502645502644</v>
      </c>
      <c r="L41" s="114"/>
      <c r="M41" s="114"/>
      <c r="N41" s="114"/>
      <c r="O41" s="114"/>
      <c r="P41" s="117"/>
      <c r="Q41" s="117"/>
      <c r="R41" s="117"/>
      <c r="S41" s="115"/>
      <c r="T41" s="116"/>
    </row>
    <row r="42" spans="1:20" ht="14.45" customHeight="1" x14ac:dyDescent="0.25">
      <c r="A42" s="80">
        <v>34</v>
      </c>
      <c r="B42" s="82" t="s">
        <v>120</v>
      </c>
      <c r="C42" s="14">
        <v>400</v>
      </c>
      <c r="D42" s="15" t="s">
        <v>19</v>
      </c>
      <c r="E42" s="24" t="s">
        <v>17</v>
      </c>
      <c r="F42" s="16"/>
      <c r="G42" s="28">
        <v>0</v>
      </c>
      <c r="H42" s="29">
        <v>0</v>
      </c>
      <c r="I42" s="29">
        <v>0</v>
      </c>
      <c r="J42" s="40">
        <f t="shared" si="0"/>
        <v>0</v>
      </c>
      <c r="K42" s="100">
        <f t="shared" si="1"/>
        <v>0</v>
      </c>
      <c r="L42" s="114"/>
      <c r="M42" s="114"/>
      <c r="N42" s="114"/>
      <c r="O42" s="114"/>
      <c r="P42" s="117"/>
      <c r="Q42" s="117"/>
      <c r="R42" s="117"/>
      <c r="S42" s="115"/>
      <c r="T42" s="116"/>
    </row>
    <row r="43" spans="1:20" x14ac:dyDescent="0.25">
      <c r="A43" s="81"/>
      <c r="B43" s="83"/>
      <c r="C43" s="14">
        <v>400</v>
      </c>
      <c r="D43" s="66" t="s">
        <v>94</v>
      </c>
      <c r="E43" s="67"/>
      <c r="F43" s="68"/>
      <c r="G43" s="28">
        <v>180</v>
      </c>
      <c r="H43" s="29">
        <v>210</v>
      </c>
      <c r="I43" s="29">
        <v>190</v>
      </c>
      <c r="J43" s="40">
        <f t="shared" si="0"/>
        <v>127.09733333333334</v>
      </c>
      <c r="K43" s="100">
        <f t="shared" si="1"/>
        <v>31.774333333333331</v>
      </c>
      <c r="L43" s="114"/>
      <c r="M43" s="95"/>
      <c r="N43" s="95"/>
      <c r="O43" s="95"/>
      <c r="P43" s="117"/>
      <c r="Q43" s="117"/>
      <c r="R43" s="117"/>
      <c r="S43" s="115"/>
      <c r="T43" s="116"/>
    </row>
    <row r="44" spans="1:20" x14ac:dyDescent="0.25">
      <c r="A44" s="9">
        <v>35</v>
      </c>
      <c r="B44" s="13" t="s">
        <v>53</v>
      </c>
      <c r="C44" s="14">
        <v>160</v>
      </c>
      <c r="D44" s="15" t="s">
        <v>19</v>
      </c>
      <c r="E44" s="24"/>
      <c r="F44" s="16"/>
      <c r="G44" s="28">
        <v>130</v>
      </c>
      <c r="H44" s="29">
        <v>111</v>
      </c>
      <c r="I44" s="29">
        <v>116</v>
      </c>
      <c r="J44" s="40">
        <f t="shared" si="0"/>
        <v>78.230599999999995</v>
      </c>
      <c r="K44" s="100">
        <f t="shared" si="1"/>
        <v>48.894125000000003</v>
      </c>
      <c r="L44" s="114"/>
      <c r="M44" s="114"/>
      <c r="N44" s="114"/>
      <c r="O44" s="114"/>
      <c r="P44" s="117"/>
      <c r="Q44" s="117"/>
      <c r="R44" s="117"/>
      <c r="S44" s="115"/>
      <c r="T44" s="116"/>
    </row>
    <row r="45" spans="1:20" x14ac:dyDescent="0.25">
      <c r="A45" s="9">
        <v>36</v>
      </c>
      <c r="B45" s="13" t="s">
        <v>54</v>
      </c>
      <c r="C45" s="14">
        <v>400</v>
      </c>
      <c r="D45" s="15" t="s">
        <v>19</v>
      </c>
      <c r="E45" s="24" t="s">
        <v>16</v>
      </c>
      <c r="F45" s="16"/>
      <c r="G45" s="28">
        <v>400</v>
      </c>
      <c r="H45" s="29">
        <v>420</v>
      </c>
      <c r="I45" s="29">
        <v>400</v>
      </c>
      <c r="J45" s="40">
        <f t="shared" si="0"/>
        <v>267.34266666666667</v>
      </c>
      <c r="K45" s="100">
        <f t="shared" si="1"/>
        <v>66.835666666666668</v>
      </c>
      <c r="L45" s="114"/>
      <c r="M45" s="114"/>
      <c r="N45" s="114"/>
      <c r="O45" s="114"/>
      <c r="P45" s="117"/>
      <c r="Q45" s="117"/>
      <c r="R45" s="117"/>
      <c r="S45" s="115"/>
      <c r="T45" s="116"/>
    </row>
    <row r="46" spans="1:20" x14ac:dyDescent="0.25">
      <c r="A46" s="9">
        <v>37</v>
      </c>
      <c r="B46" s="13" t="s">
        <v>55</v>
      </c>
      <c r="C46" s="14">
        <v>250</v>
      </c>
      <c r="D46" s="15" t="s">
        <v>19</v>
      </c>
      <c r="E46" s="24"/>
      <c r="F46" s="16"/>
      <c r="G46" s="28">
        <v>420</v>
      </c>
      <c r="H46" s="29">
        <v>320</v>
      </c>
      <c r="I46" s="29">
        <v>330</v>
      </c>
      <c r="J46" s="40">
        <f t="shared" si="0"/>
        <v>234.47266666666667</v>
      </c>
      <c r="K46" s="100">
        <f t="shared" si="1"/>
        <v>93.78906666666667</v>
      </c>
      <c r="L46" s="114"/>
      <c r="M46" s="114"/>
      <c r="N46" s="114"/>
      <c r="O46" s="114"/>
      <c r="P46" s="117"/>
      <c r="Q46" s="117"/>
      <c r="R46" s="117"/>
      <c r="S46" s="115"/>
      <c r="T46" s="116"/>
    </row>
    <row r="47" spans="1:20" ht="30" x14ac:dyDescent="0.25">
      <c r="A47" s="9">
        <v>38</v>
      </c>
      <c r="B47" s="13" t="s">
        <v>56</v>
      </c>
      <c r="C47" s="14">
        <v>250</v>
      </c>
      <c r="D47" s="15" t="s">
        <v>19</v>
      </c>
      <c r="E47" s="24"/>
      <c r="F47" s="16"/>
      <c r="G47" s="12">
        <v>103</v>
      </c>
      <c r="H47" s="9">
        <v>120</v>
      </c>
      <c r="I47" s="9">
        <v>171</v>
      </c>
      <c r="J47" s="40">
        <f t="shared" si="0"/>
        <v>86.338533333333345</v>
      </c>
      <c r="K47" s="100">
        <f t="shared" si="1"/>
        <v>34.535413333333338</v>
      </c>
      <c r="L47" s="114"/>
      <c r="M47" s="114"/>
      <c r="N47" s="114"/>
      <c r="O47" s="114"/>
      <c r="P47" s="113"/>
      <c r="Q47" s="113"/>
      <c r="R47" s="113"/>
      <c r="S47" s="115"/>
      <c r="T47" s="116"/>
    </row>
    <row r="48" spans="1:20" ht="30" x14ac:dyDescent="0.25">
      <c r="A48" s="9">
        <v>39</v>
      </c>
      <c r="B48" s="13" t="s">
        <v>57</v>
      </c>
      <c r="C48" s="14">
        <v>400</v>
      </c>
      <c r="D48" s="15" t="s">
        <v>19</v>
      </c>
      <c r="E48" s="24" t="s">
        <v>16</v>
      </c>
      <c r="F48" s="16"/>
      <c r="G48" s="32">
        <v>190</v>
      </c>
      <c r="H48" s="33">
        <v>165</v>
      </c>
      <c r="I48" s="33">
        <v>186</v>
      </c>
      <c r="J48" s="40">
        <f t="shared" si="0"/>
        <v>118.55113333333334</v>
      </c>
      <c r="K48" s="100">
        <f t="shared" si="1"/>
        <v>29.637783333333335</v>
      </c>
      <c r="L48" s="114"/>
      <c r="M48" s="114"/>
      <c r="N48" s="114"/>
      <c r="O48" s="114"/>
      <c r="P48" s="117"/>
      <c r="Q48" s="117"/>
      <c r="R48" s="117"/>
      <c r="S48" s="115"/>
      <c r="T48" s="116"/>
    </row>
    <row r="49" spans="1:20" x14ac:dyDescent="0.25">
      <c r="A49" s="9">
        <v>40</v>
      </c>
      <c r="B49" s="13" t="s">
        <v>58</v>
      </c>
      <c r="C49" s="14">
        <v>63</v>
      </c>
      <c r="D49" s="15"/>
      <c r="E49" s="24" t="s">
        <v>16</v>
      </c>
      <c r="F49" s="16"/>
      <c r="G49" s="28">
        <v>50</v>
      </c>
      <c r="H49" s="29">
        <v>49</v>
      </c>
      <c r="I49" s="29">
        <v>50</v>
      </c>
      <c r="J49" s="40">
        <f t="shared" si="0"/>
        <v>32.650866666666666</v>
      </c>
      <c r="K49" s="100">
        <f t="shared" si="1"/>
        <v>51.826772486772491</v>
      </c>
      <c r="L49" s="114"/>
      <c r="M49" s="114"/>
      <c r="N49" s="114"/>
      <c r="O49" s="114"/>
      <c r="P49" s="117"/>
      <c r="Q49" s="117"/>
      <c r="R49" s="117"/>
      <c r="S49" s="115"/>
      <c r="T49" s="116"/>
    </row>
    <row r="50" spans="1:20" x14ac:dyDescent="0.25">
      <c r="A50" s="9">
        <v>41</v>
      </c>
      <c r="B50" s="13" t="s">
        <v>59</v>
      </c>
      <c r="C50" s="14">
        <v>250</v>
      </c>
      <c r="D50" s="15" t="s">
        <v>19</v>
      </c>
      <c r="E50" s="24"/>
      <c r="F50" s="16"/>
      <c r="G50" s="12">
        <v>134</v>
      </c>
      <c r="H50" s="9">
        <v>125</v>
      </c>
      <c r="I50" s="9">
        <v>140</v>
      </c>
      <c r="J50" s="40">
        <f t="shared" si="0"/>
        <v>87.434200000000004</v>
      </c>
      <c r="K50" s="100">
        <f t="shared" si="1"/>
        <v>34.973680000000002</v>
      </c>
      <c r="L50" s="114"/>
      <c r="M50" s="114"/>
      <c r="N50" s="114"/>
      <c r="O50" s="114"/>
      <c r="P50" s="113"/>
      <c r="Q50" s="113"/>
      <c r="R50" s="113"/>
      <c r="S50" s="115"/>
      <c r="T50" s="116"/>
    </row>
    <row r="51" spans="1:20" x14ac:dyDescent="0.25">
      <c r="A51" s="9">
        <v>42</v>
      </c>
      <c r="B51" s="13" t="s">
        <v>60</v>
      </c>
      <c r="C51" s="14">
        <v>250</v>
      </c>
      <c r="D51" s="15" t="s">
        <v>19</v>
      </c>
      <c r="E51" s="24"/>
      <c r="F51" s="16"/>
      <c r="G51" s="28">
        <v>60</v>
      </c>
      <c r="H51" s="29">
        <v>48</v>
      </c>
      <c r="I51" s="29">
        <v>42</v>
      </c>
      <c r="J51" s="40">
        <f t="shared" si="0"/>
        <v>32.869999999999997</v>
      </c>
      <c r="K51" s="100">
        <f t="shared" si="1"/>
        <v>13.147999999999998</v>
      </c>
      <c r="L51" s="114"/>
      <c r="M51" s="114"/>
      <c r="N51" s="114"/>
      <c r="O51" s="114"/>
      <c r="P51" s="117"/>
      <c r="Q51" s="117"/>
      <c r="R51" s="117"/>
      <c r="S51" s="115"/>
      <c r="T51" s="116"/>
    </row>
    <row r="52" spans="1:20" x14ac:dyDescent="0.25">
      <c r="A52" s="9">
        <v>43</v>
      </c>
      <c r="B52" s="13" t="s">
        <v>61</v>
      </c>
      <c r="C52" s="14">
        <v>100</v>
      </c>
      <c r="D52" s="15" t="s">
        <v>19</v>
      </c>
      <c r="E52" s="24"/>
      <c r="F52" s="16"/>
      <c r="G52" s="28">
        <v>50</v>
      </c>
      <c r="H52" s="29">
        <v>34</v>
      </c>
      <c r="I52" s="29">
        <v>45</v>
      </c>
      <c r="J52" s="40">
        <f t="shared" si="0"/>
        <v>28.2682</v>
      </c>
      <c r="K52" s="100">
        <f t="shared" si="1"/>
        <v>28.2682</v>
      </c>
      <c r="L52" s="114"/>
      <c r="M52" s="114"/>
      <c r="N52" s="114"/>
      <c r="O52" s="114"/>
      <c r="P52" s="117"/>
      <c r="Q52" s="117"/>
      <c r="R52" s="117"/>
      <c r="S52" s="115"/>
      <c r="T52" s="116"/>
    </row>
    <row r="53" spans="1:20" x14ac:dyDescent="0.25">
      <c r="A53" s="9">
        <v>44</v>
      </c>
      <c r="B53" s="13" t="s">
        <v>62</v>
      </c>
      <c r="C53" s="14">
        <v>180</v>
      </c>
      <c r="D53" s="15" t="s">
        <v>19</v>
      </c>
      <c r="E53" s="24" t="s">
        <v>17</v>
      </c>
      <c r="F53" s="16"/>
      <c r="G53" s="12">
        <v>120</v>
      </c>
      <c r="H53" s="9">
        <v>119</v>
      </c>
      <c r="I53" s="9">
        <v>122</v>
      </c>
      <c r="J53" s="40">
        <f t="shared" si="0"/>
        <v>79.107133333333337</v>
      </c>
      <c r="K53" s="100">
        <f t="shared" si="1"/>
        <v>43.948407407407409</v>
      </c>
      <c r="L53" s="114"/>
      <c r="M53" s="114"/>
      <c r="N53" s="114"/>
      <c r="O53" s="114"/>
      <c r="P53" s="113"/>
      <c r="Q53" s="113"/>
      <c r="R53" s="113"/>
      <c r="S53" s="115"/>
      <c r="T53" s="116"/>
    </row>
    <row r="54" spans="1:20" x14ac:dyDescent="0.25">
      <c r="A54" s="9">
        <v>45</v>
      </c>
      <c r="B54" s="13" t="s">
        <v>63</v>
      </c>
      <c r="C54" s="14">
        <v>250</v>
      </c>
      <c r="D54" s="15" t="s">
        <v>19</v>
      </c>
      <c r="E54" s="24" t="s">
        <v>17</v>
      </c>
      <c r="F54" s="16"/>
      <c r="G54" s="28">
        <v>76</v>
      </c>
      <c r="H54" s="29">
        <v>100</v>
      </c>
      <c r="I54" s="29">
        <v>74</v>
      </c>
      <c r="J54" s="40">
        <f t="shared" si="0"/>
        <v>54.783333333333331</v>
      </c>
      <c r="K54" s="100">
        <f t="shared" si="1"/>
        <v>21.91333333333333</v>
      </c>
      <c r="L54" s="114"/>
      <c r="M54" s="114"/>
      <c r="N54" s="114"/>
      <c r="O54" s="114"/>
      <c r="P54" s="117"/>
      <c r="Q54" s="117"/>
      <c r="R54" s="117"/>
      <c r="S54" s="115"/>
      <c r="T54" s="116"/>
    </row>
    <row r="55" spans="1:20" x14ac:dyDescent="0.25">
      <c r="A55" s="9">
        <v>46</v>
      </c>
      <c r="B55" s="13" t="s">
        <v>64</v>
      </c>
      <c r="C55" s="14">
        <v>250</v>
      </c>
      <c r="D55" s="15" t="s">
        <v>19</v>
      </c>
      <c r="E55" s="24"/>
      <c r="F55" s="16"/>
      <c r="G55" s="28">
        <v>230</v>
      </c>
      <c r="H55" s="29">
        <v>219</v>
      </c>
      <c r="I55" s="29">
        <v>213</v>
      </c>
      <c r="J55" s="40">
        <f t="shared" si="0"/>
        <v>145.06626666666665</v>
      </c>
      <c r="K55" s="100">
        <f t="shared" si="1"/>
        <v>58.026506666666656</v>
      </c>
      <c r="L55" s="114"/>
      <c r="M55" s="114"/>
      <c r="N55" s="114"/>
      <c r="O55" s="114"/>
      <c r="P55" s="117"/>
      <c r="Q55" s="117"/>
      <c r="R55" s="117"/>
      <c r="S55" s="115"/>
      <c r="T55" s="116"/>
    </row>
    <row r="56" spans="1:20" x14ac:dyDescent="0.25">
      <c r="A56" s="9">
        <v>47</v>
      </c>
      <c r="B56" s="13" t="s">
        <v>66</v>
      </c>
      <c r="C56" s="14">
        <v>160</v>
      </c>
      <c r="D56" s="15" t="s">
        <v>19</v>
      </c>
      <c r="E56" s="24" t="s">
        <v>65</v>
      </c>
      <c r="F56" s="16"/>
      <c r="G56" s="28">
        <v>80</v>
      </c>
      <c r="H56" s="29">
        <v>50</v>
      </c>
      <c r="I56" s="29">
        <v>64</v>
      </c>
      <c r="J56" s="40">
        <f t="shared" si="0"/>
        <v>42.51186666666667</v>
      </c>
      <c r="K56" s="100">
        <f t="shared" si="1"/>
        <v>26.569916666666671</v>
      </c>
      <c r="L56" s="114"/>
      <c r="M56" s="114"/>
      <c r="N56" s="114"/>
      <c r="O56" s="114"/>
      <c r="P56" s="117"/>
      <c r="Q56" s="117"/>
      <c r="R56" s="117"/>
      <c r="S56" s="115"/>
      <c r="T56" s="116"/>
    </row>
    <row r="57" spans="1:20" x14ac:dyDescent="0.25">
      <c r="A57" s="9">
        <v>48</v>
      </c>
      <c r="B57" s="13" t="s">
        <v>67</v>
      </c>
      <c r="C57" s="14">
        <v>250</v>
      </c>
      <c r="D57" s="15" t="s">
        <v>19</v>
      </c>
      <c r="E57" s="24"/>
      <c r="F57" s="16"/>
      <c r="G57" s="28">
        <v>170</v>
      </c>
      <c r="H57" s="29">
        <v>100</v>
      </c>
      <c r="I57" s="29">
        <v>130</v>
      </c>
      <c r="J57" s="40">
        <f t="shared" si="0"/>
        <v>87.653333333333336</v>
      </c>
      <c r="K57" s="100">
        <f t="shared" si="1"/>
        <v>35.06133333333333</v>
      </c>
      <c r="L57" s="114"/>
      <c r="M57" s="114"/>
      <c r="N57" s="114"/>
      <c r="O57" s="114"/>
      <c r="P57" s="117"/>
      <c r="Q57" s="117"/>
      <c r="R57" s="117"/>
      <c r="S57" s="115"/>
      <c r="T57" s="116"/>
    </row>
    <row r="58" spans="1:20" x14ac:dyDescent="0.25">
      <c r="A58" s="9">
        <v>49</v>
      </c>
      <c r="B58" s="13" t="s">
        <v>68</v>
      </c>
      <c r="C58" s="14">
        <v>160</v>
      </c>
      <c r="D58" s="15" t="s">
        <v>19</v>
      </c>
      <c r="E58" s="24" t="s">
        <v>16</v>
      </c>
      <c r="F58" s="16"/>
      <c r="G58" s="28">
        <v>112</v>
      </c>
      <c r="H58" s="29">
        <v>106</v>
      </c>
      <c r="I58" s="29">
        <v>128</v>
      </c>
      <c r="J58" s="40">
        <f t="shared" si="0"/>
        <v>75.820133333333331</v>
      </c>
      <c r="K58" s="100">
        <f t="shared" si="1"/>
        <v>47.387583333333332</v>
      </c>
      <c r="L58" s="114"/>
      <c r="M58" s="114"/>
      <c r="N58" s="114"/>
      <c r="O58" s="114"/>
      <c r="P58" s="117"/>
      <c r="Q58" s="117"/>
      <c r="R58" s="117"/>
      <c r="S58" s="115"/>
      <c r="T58" s="116"/>
    </row>
    <row r="59" spans="1:20" s="41" customFormat="1" x14ac:dyDescent="0.25">
      <c r="A59" s="34">
        <v>50</v>
      </c>
      <c r="B59" s="35" t="s">
        <v>69</v>
      </c>
      <c r="C59" s="36">
        <v>630</v>
      </c>
      <c r="D59" s="37" t="s">
        <v>19</v>
      </c>
      <c r="E59" s="38"/>
      <c r="F59" s="39"/>
      <c r="G59" s="28">
        <v>590</v>
      </c>
      <c r="H59" s="29">
        <v>610</v>
      </c>
      <c r="I59" s="29">
        <v>591</v>
      </c>
      <c r="J59" s="40">
        <f t="shared" si="0"/>
        <v>392.46780000000001</v>
      </c>
      <c r="K59" s="101">
        <f t="shared" si="1"/>
        <v>62.296476190476191</v>
      </c>
      <c r="L59" s="118"/>
      <c r="M59" s="118"/>
      <c r="N59" s="118"/>
      <c r="O59" s="118"/>
      <c r="P59" s="117"/>
      <c r="Q59" s="117"/>
      <c r="R59" s="117"/>
      <c r="S59" s="115"/>
      <c r="T59" s="119"/>
    </row>
    <row r="60" spans="1:20" x14ac:dyDescent="0.25">
      <c r="A60" s="9">
        <v>51</v>
      </c>
      <c r="B60" s="13" t="s">
        <v>70</v>
      </c>
      <c r="C60" s="14">
        <v>100</v>
      </c>
      <c r="D60" s="15" t="s">
        <v>19</v>
      </c>
      <c r="E60" s="24"/>
      <c r="F60" s="16"/>
      <c r="G60" s="28">
        <v>72</v>
      </c>
      <c r="H60" s="29">
        <v>130</v>
      </c>
      <c r="I60" s="29">
        <v>136</v>
      </c>
      <c r="J60" s="40">
        <f t="shared" si="0"/>
        <v>74.067066666666662</v>
      </c>
      <c r="K60" s="100">
        <f t="shared" si="1"/>
        <v>74.067066666666662</v>
      </c>
      <c r="L60" s="114"/>
      <c r="M60" s="114"/>
      <c r="N60" s="114"/>
      <c r="O60" s="114"/>
      <c r="P60" s="117"/>
      <c r="Q60" s="117"/>
      <c r="R60" s="117"/>
      <c r="S60" s="115"/>
      <c r="T60" s="116"/>
    </row>
    <row r="61" spans="1:20" x14ac:dyDescent="0.25">
      <c r="A61" s="9">
        <v>52</v>
      </c>
      <c r="B61" s="13" t="s">
        <v>71</v>
      </c>
      <c r="C61" s="14">
        <v>250</v>
      </c>
      <c r="D61" s="15" t="s">
        <v>19</v>
      </c>
      <c r="E61" s="24"/>
      <c r="F61" s="16"/>
      <c r="G61" s="28">
        <v>256</v>
      </c>
      <c r="H61" s="29">
        <v>270</v>
      </c>
      <c r="I61" s="29">
        <v>272</v>
      </c>
      <c r="J61" s="40">
        <f t="shared" si="0"/>
        <v>174.86840000000001</v>
      </c>
      <c r="K61" s="100">
        <f t="shared" si="1"/>
        <v>69.947360000000003</v>
      </c>
      <c r="L61" s="114"/>
      <c r="M61" s="114"/>
      <c r="N61" s="114"/>
      <c r="O61" s="114"/>
      <c r="P61" s="117"/>
      <c r="Q61" s="117"/>
      <c r="R61" s="117"/>
      <c r="S61" s="115"/>
      <c r="T61" s="116"/>
    </row>
    <row r="62" spans="1:20" ht="14.45" customHeight="1" x14ac:dyDescent="0.25">
      <c r="A62" s="80">
        <v>53</v>
      </c>
      <c r="B62" s="82" t="s">
        <v>121</v>
      </c>
      <c r="C62" s="14">
        <v>400</v>
      </c>
      <c r="D62" s="15"/>
      <c r="E62" s="24" t="s">
        <v>17</v>
      </c>
      <c r="F62" s="5"/>
      <c r="G62" s="28">
        <v>154</v>
      </c>
      <c r="H62" s="29">
        <v>150</v>
      </c>
      <c r="I62" s="29">
        <v>150</v>
      </c>
      <c r="J62" s="40">
        <f t="shared" si="0"/>
        <v>99.486533333333341</v>
      </c>
      <c r="K62" s="100">
        <f t="shared" si="1"/>
        <v>24.871633333333335</v>
      </c>
      <c r="L62" s="114"/>
      <c r="M62" s="114"/>
      <c r="N62" s="114"/>
      <c r="O62" s="114"/>
      <c r="P62" s="117"/>
      <c r="Q62" s="117"/>
      <c r="R62" s="117"/>
      <c r="S62" s="115"/>
      <c r="T62" s="116"/>
    </row>
    <row r="63" spans="1:20" ht="15" customHeight="1" x14ac:dyDescent="0.25">
      <c r="A63" s="81"/>
      <c r="B63" s="83"/>
      <c r="C63" s="14">
        <v>400</v>
      </c>
      <c r="D63" s="66" t="s">
        <v>94</v>
      </c>
      <c r="E63" s="67"/>
      <c r="F63" s="68"/>
      <c r="G63" s="12">
        <v>0</v>
      </c>
      <c r="H63" s="9">
        <v>0</v>
      </c>
      <c r="I63" s="9">
        <v>0</v>
      </c>
      <c r="J63" s="40">
        <f t="shared" si="0"/>
        <v>0</v>
      </c>
      <c r="K63" s="100">
        <f t="shared" si="1"/>
        <v>0</v>
      </c>
      <c r="L63" s="114"/>
      <c r="M63" s="95"/>
      <c r="N63" s="95"/>
      <c r="O63" s="95"/>
      <c r="P63" s="113"/>
      <c r="Q63" s="113"/>
      <c r="R63" s="113"/>
      <c r="S63" s="115"/>
      <c r="T63" s="116"/>
    </row>
    <row r="64" spans="1:20" x14ac:dyDescent="0.25">
      <c r="A64" s="9">
        <v>54</v>
      </c>
      <c r="B64" s="13" t="s">
        <v>72</v>
      </c>
      <c r="C64" s="14">
        <v>160</v>
      </c>
      <c r="D64" s="15"/>
      <c r="E64" s="24" t="s">
        <v>73</v>
      </c>
      <c r="F64" s="16"/>
      <c r="G64" s="28">
        <v>121</v>
      </c>
      <c r="H64" s="29">
        <v>122</v>
      </c>
      <c r="I64" s="29">
        <v>124</v>
      </c>
      <c r="J64" s="40">
        <f t="shared" si="0"/>
        <v>80.421933333333328</v>
      </c>
      <c r="K64" s="100">
        <f t="shared" si="1"/>
        <v>50.263708333333334</v>
      </c>
      <c r="L64" s="114"/>
      <c r="M64" s="114"/>
      <c r="N64" s="114"/>
      <c r="O64" s="114"/>
      <c r="P64" s="117"/>
      <c r="Q64" s="117"/>
      <c r="R64" s="117"/>
      <c r="S64" s="115"/>
      <c r="T64" s="116"/>
    </row>
    <row r="65" spans="1:20" x14ac:dyDescent="0.25">
      <c r="A65" s="9">
        <v>55</v>
      </c>
      <c r="B65" s="13" t="s">
        <v>74</v>
      </c>
      <c r="C65" s="14">
        <v>400</v>
      </c>
      <c r="D65" s="15" t="s">
        <v>19</v>
      </c>
      <c r="E65" s="24"/>
      <c r="F65" s="16"/>
      <c r="G65" s="28">
        <v>254</v>
      </c>
      <c r="H65" s="29">
        <v>244</v>
      </c>
      <c r="I65" s="29">
        <v>246</v>
      </c>
      <c r="J65" s="40">
        <f t="shared" si="0"/>
        <v>163.0352</v>
      </c>
      <c r="K65" s="100">
        <f t="shared" si="1"/>
        <v>40.758800000000001</v>
      </c>
      <c r="L65" s="114"/>
      <c r="M65" s="114"/>
      <c r="N65" s="114"/>
      <c r="O65" s="114"/>
      <c r="P65" s="117"/>
      <c r="Q65" s="117"/>
      <c r="R65" s="117"/>
      <c r="S65" s="115"/>
      <c r="T65" s="116"/>
    </row>
    <row r="66" spans="1:20" x14ac:dyDescent="0.25">
      <c r="A66" s="9">
        <v>56</v>
      </c>
      <c r="B66" s="13" t="s">
        <v>75</v>
      </c>
      <c r="C66" s="14">
        <v>400</v>
      </c>
      <c r="D66" s="15" t="s">
        <v>19</v>
      </c>
      <c r="E66" s="24"/>
      <c r="F66" s="16"/>
      <c r="G66" s="28">
        <v>280</v>
      </c>
      <c r="H66" s="29">
        <v>260</v>
      </c>
      <c r="I66" s="29">
        <v>264</v>
      </c>
      <c r="J66" s="40">
        <f t="shared" si="0"/>
        <v>176.1832</v>
      </c>
      <c r="K66" s="100">
        <f t="shared" si="1"/>
        <v>44.0458</v>
      </c>
      <c r="L66" s="114"/>
      <c r="M66" s="114"/>
      <c r="N66" s="114"/>
      <c r="O66" s="114"/>
      <c r="P66" s="117"/>
      <c r="Q66" s="117"/>
      <c r="R66" s="117"/>
      <c r="S66" s="115"/>
      <c r="T66" s="116"/>
    </row>
    <row r="67" spans="1:20" ht="14.45" customHeight="1" x14ac:dyDescent="0.25">
      <c r="A67" s="80">
        <v>57</v>
      </c>
      <c r="B67" s="82" t="s">
        <v>122</v>
      </c>
      <c r="C67" s="14">
        <v>250</v>
      </c>
      <c r="D67" s="15"/>
      <c r="E67" s="24" t="s">
        <v>16</v>
      </c>
      <c r="F67" s="16"/>
      <c r="G67" s="28">
        <v>88</v>
      </c>
      <c r="H67" s="29">
        <v>78</v>
      </c>
      <c r="I67" s="29">
        <v>90</v>
      </c>
      <c r="J67" s="40">
        <f t="shared" si="0"/>
        <v>56.098133333333323</v>
      </c>
      <c r="K67" s="100">
        <f t="shared" si="1"/>
        <v>22.43925333333333</v>
      </c>
      <c r="L67" s="114"/>
      <c r="M67" s="114"/>
      <c r="N67" s="114"/>
      <c r="O67" s="114"/>
      <c r="P67" s="117"/>
      <c r="Q67" s="117"/>
      <c r="R67" s="117"/>
      <c r="S67" s="115"/>
      <c r="T67" s="116"/>
    </row>
    <row r="68" spans="1:20" ht="15" customHeight="1" x14ac:dyDescent="0.25">
      <c r="A68" s="81"/>
      <c r="B68" s="83"/>
      <c r="C68" s="14">
        <v>250</v>
      </c>
      <c r="D68" s="66" t="s">
        <v>94</v>
      </c>
      <c r="E68" s="67"/>
      <c r="F68" s="68"/>
      <c r="G68" s="12">
        <v>0</v>
      </c>
      <c r="H68" s="9">
        <v>0</v>
      </c>
      <c r="I68" s="9">
        <v>0</v>
      </c>
      <c r="J68" s="40">
        <f t="shared" si="0"/>
        <v>0</v>
      </c>
      <c r="K68" s="100">
        <f t="shared" si="1"/>
        <v>0</v>
      </c>
      <c r="L68" s="114"/>
      <c r="M68" s="95"/>
      <c r="N68" s="95"/>
      <c r="O68" s="95"/>
      <c r="P68" s="113"/>
      <c r="Q68" s="113"/>
      <c r="R68" s="113"/>
      <c r="S68" s="115"/>
      <c r="T68" s="116"/>
    </row>
    <row r="69" spans="1:20" x14ac:dyDescent="0.25">
      <c r="A69" s="9">
        <v>58</v>
      </c>
      <c r="B69" s="13" t="s">
        <v>76</v>
      </c>
      <c r="C69" s="14">
        <v>560</v>
      </c>
      <c r="D69" s="15" t="s">
        <v>19</v>
      </c>
      <c r="E69" s="24"/>
      <c r="F69" s="16"/>
      <c r="G69" s="28">
        <v>550</v>
      </c>
      <c r="H69" s="29">
        <v>484</v>
      </c>
      <c r="I69" s="29">
        <v>506</v>
      </c>
      <c r="J69" s="40">
        <f t="shared" si="0"/>
        <v>337.46533333333338</v>
      </c>
      <c r="K69" s="100">
        <f t="shared" si="1"/>
        <v>60.26166666666667</v>
      </c>
      <c r="L69" s="114"/>
      <c r="M69" s="114"/>
      <c r="N69" s="114"/>
      <c r="O69" s="114"/>
      <c r="P69" s="117"/>
      <c r="Q69" s="117"/>
      <c r="R69" s="117"/>
      <c r="S69" s="115"/>
      <c r="T69" s="116"/>
    </row>
    <row r="70" spans="1:20" x14ac:dyDescent="0.25">
      <c r="A70" s="9">
        <v>59</v>
      </c>
      <c r="B70" s="13" t="s">
        <v>77</v>
      </c>
      <c r="C70" s="14">
        <v>400</v>
      </c>
      <c r="D70" s="15" t="s">
        <v>19</v>
      </c>
      <c r="E70" s="24"/>
      <c r="F70" s="16"/>
      <c r="G70" s="28">
        <v>484</v>
      </c>
      <c r="H70" s="29">
        <v>424</v>
      </c>
      <c r="I70" s="29">
        <v>505</v>
      </c>
      <c r="J70" s="40">
        <f t="shared" si="0"/>
        <v>309.6354</v>
      </c>
      <c r="K70" s="100">
        <f t="shared" si="1"/>
        <v>77.408850000000001</v>
      </c>
      <c r="L70" s="114"/>
      <c r="M70" s="114"/>
      <c r="N70" s="114"/>
      <c r="O70" s="114"/>
      <c r="P70" s="117"/>
      <c r="Q70" s="117"/>
      <c r="R70" s="117"/>
      <c r="S70" s="115"/>
      <c r="T70" s="116"/>
    </row>
    <row r="71" spans="1:20" x14ac:dyDescent="0.25">
      <c r="A71" s="9">
        <v>60</v>
      </c>
      <c r="B71" s="13" t="s">
        <v>78</v>
      </c>
      <c r="C71" s="14">
        <v>250</v>
      </c>
      <c r="D71" s="15" t="s">
        <v>19</v>
      </c>
      <c r="E71" s="24" t="s">
        <v>16</v>
      </c>
      <c r="F71" s="16"/>
      <c r="G71" s="28">
        <v>405</v>
      </c>
      <c r="H71" s="29">
        <v>390</v>
      </c>
      <c r="I71" s="29">
        <v>442</v>
      </c>
      <c r="J71" s="40">
        <f t="shared" si="0"/>
        <v>271.06793333333331</v>
      </c>
      <c r="K71" s="100">
        <f t="shared" si="1"/>
        <v>108.42717333333331</v>
      </c>
      <c r="L71" s="114"/>
      <c r="M71" s="114"/>
      <c r="N71" s="114"/>
      <c r="O71" s="114"/>
      <c r="P71" s="117"/>
      <c r="Q71" s="117"/>
      <c r="R71" s="117"/>
      <c r="S71" s="115"/>
      <c r="T71" s="116"/>
    </row>
    <row r="72" spans="1:20" x14ac:dyDescent="0.25">
      <c r="A72" s="9">
        <v>61</v>
      </c>
      <c r="B72" s="13" t="s">
        <v>79</v>
      </c>
      <c r="C72" s="14">
        <v>630</v>
      </c>
      <c r="D72" s="15" t="s">
        <v>19</v>
      </c>
      <c r="E72" s="24"/>
      <c r="F72" s="16"/>
      <c r="G72" s="28">
        <v>284</v>
      </c>
      <c r="H72" s="29">
        <v>320</v>
      </c>
      <c r="I72" s="29">
        <v>348</v>
      </c>
      <c r="J72" s="40">
        <f t="shared" si="0"/>
        <v>208.61493333333331</v>
      </c>
      <c r="K72" s="100">
        <f t="shared" si="1"/>
        <v>33.113481481481479</v>
      </c>
      <c r="L72" s="114"/>
      <c r="M72" s="114"/>
      <c r="N72" s="114"/>
      <c r="O72" s="114"/>
      <c r="P72" s="117"/>
      <c r="Q72" s="117"/>
      <c r="R72" s="117"/>
      <c r="S72" s="115"/>
      <c r="T72" s="116"/>
    </row>
    <row r="73" spans="1:20" x14ac:dyDescent="0.25">
      <c r="A73" s="9">
        <v>62</v>
      </c>
      <c r="B73" s="13" t="s">
        <v>80</v>
      </c>
      <c r="C73" s="14">
        <v>160</v>
      </c>
      <c r="D73" s="15"/>
      <c r="E73" s="24" t="s">
        <v>73</v>
      </c>
      <c r="F73" s="16"/>
      <c r="G73" s="28">
        <v>40</v>
      </c>
      <c r="H73" s="29">
        <v>44</v>
      </c>
      <c r="I73" s="29">
        <v>60</v>
      </c>
      <c r="J73" s="40">
        <f t="shared" si="0"/>
        <v>31.555200000000003</v>
      </c>
      <c r="K73" s="100">
        <f t="shared" si="1"/>
        <v>19.722000000000001</v>
      </c>
      <c r="L73" s="114"/>
      <c r="M73" s="114"/>
      <c r="N73" s="114"/>
      <c r="O73" s="114"/>
      <c r="P73" s="117"/>
      <c r="Q73" s="117"/>
      <c r="R73" s="117"/>
      <c r="S73" s="115"/>
      <c r="T73" s="116"/>
    </row>
    <row r="74" spans="1:20" x14ac:dyDescent="0.25">
      <c r="A74" s="9">
        <v>63</v>
      </c>
      <c r="B74" s="13" t="s">
        <v>81</v>
      </c>
      <c r="C74" s="14">
        <v>630</v>
      </c>
      <c r="D74" s="15" t="s">
        <v>19</v>
      </c>
      <c r="E74" s="24" t="s">
        <v>16</v>
      </c>
      <c r="F74" s="16"/>
      <c r="G74" s="28">
        <v>500</v>
      </c>
      <c r="H74" s="29">
        <v>386</v>
      </c>
      <c r="I74" s="29">
        <v>430</v>
      </c>
      <c r="J74" s="40">
        <f t="shared" si="0"/>
        <v>288.3794666666667</v>
      </c>
      <c r="K74" s="100">
        <f t="shared" si="1"/>
        <v>45.774518518518526</v>
      </c>
      <c r="L74" s="114"/>
      <c r="M74" s="114"/>
      <c r="N74" s="114"/>
      <c r="O74" s="114"/>
      <c r="P74" s="117"/>
      <c r="Q74" s="117"/>
      <c r="R74" s="117"/>
      <c r="S74" s="115"/>
      <c r="T74" s="116"/>
    </row>
    <row r="75" spans="1:20" x14ac:dyDescent="0.25">
      <c r="A75" s="9">
        <v>64</v>
      </c>
      <c r="B75" s="13" t="s">
        <v>82</v>
      </c>
      <c r="C75" s="14">
        <v>630</v>
      </c>
      <c r="D75" s="15" t="s">
        <v>19</v>
      </c>
      <c r="E75" s="24"/>
      <c r="F75" s="16"/>
      <c r="G75" s="28">
        <v>791</v>
      </c>
      <c r="H75" s="29">
        <v>747</v>
      </c>
      <c r="I75" s="29">
        <v>674</v>
      </c>
      <c r="J75" s="40">
        <f t="shared" si="0"/>
        <v>484.72293333333334</v>
      </c>
      <c r="K75" s="100">
        <f t="shared" si="1"/>
        <v>76.94014814814814</v>
      </c>
      <c r="L75" s="114"/>
      <c r="M75" s="114"/>
      <c r="N75" s="114"/>
      <c r="O75" s="114"/>
      <c r="P75" s="117"/>
      <c r="Q75" s="117"/>
      <c r="R75" s="117"/>
      <c r="S75" s="115"/>
      <c r="T75" s="116"/>
    </row>
    <row r="76" spans="1:20" x14ac:dyDescent="0.25">
      <c r="A76" s="9">
        <v>65</v>
      </c>
      <c r="B76" s="13" t="s">
        <v>83</v>
      </c>
      <c r="C76" s="14">
        <v>160</v>
      </c>
      <c r="D76" s="15" t="s">
        <v>19</v>
      </c>
      <c r="E76" s="24" t="s">
        <v>65</v>
      </c>
      <c r="F76" s="16"/>
      <c r="G76" s="28">
        <v>54</v>
      </c>
      <c r="H76" s="29">
        <v>62</v>
      </c>
      <c r="I76" s="29">
        <v>64</v>
      </c>
      <c r="J76" s="40">
        <f t="shared" si="0"/>
        <v>39.444000000000003</v>
      </c>
      <c r="K76" s="100">
        <f t="shared" si="1"/>
        <v>24.652500000000003</v>
      </c>
      <c r="L76" s="114"/>
      <c r="M76" s="114"/>
      <c r="N76" s="114"/>
      <c r="O76" s="114"/>
      <c r="P76" s="117"/>
      <c r="Q76" s="117"/>
      <c r="R76" s="117"/>
      <c r="S76" s="115"/>
      <c r="T76" s="116"/>
    </row>
    <row r="77" spans="1:20" x14ac:dyDescent="0.25">
      <c r="A77" s="9">
        <v>66</v>
      </c>
      <c r="B77" s="13" t="s">
        <v>84</v>
      </c>
      <c r="C77" s="14">
        <v>250</v>
      </c>
      <c r="D77" s="15" t="s">
        <v>19</v>
      </c>
      <c r="E77" s="24"/>
      <c r="F77" s="16"/>
      <c r="G77" s="28">
        <v>154</v>
      </c>
      <c r="H77" s="29">
        <v>200</v>
      </c>
      <c r="I77" s="29">
        <v>162</v>
      </c>
      <c r="J77" s="40">
        <f t="shared" si="0"/>
        <v>113.0728</v>
      </c>
      <c r="K77" s="100">
        <f t="shared" si="1"/>
        <v>45.229120000000002</v>
      </c>
      <c r="L77" s="114"/>
      <c r="M77" s="114"/>
      <c r="N77" s="114"/>
      <c r="O77" s="114"/>
      <c r="P77" s="117"/>
      <c r="Q77" s="117"/>
      <c r="R77" s="117"/>
      <c r="S77" s="115"/>
      <c r="T77" s="116"/>
    </row>
    <row r="78" spans="1:20" x14ac:dyDescent="0.25">
      <c r="A78" s="9">
        <v>67</v>
      </c>
      <c r="B78" s="13" t="s">
        <v>85</v>
      </c>
      <c r="C78" s="14">
        <v>160</v>
      </c>
      <c r="D78" s="15" t="s">
        <v>19</v>
      </c>
      <c r="E78" s="24"/>
      <c r="F78" s="16"/>
      <c r="G78" s="28">
        <v>88</v>
      </c>
      <c r="H78" s="29">
        <v>44</v>
      </c>
      <c r="I78" s="29">
        <v>52</v>
      </c>
      <c r="J78" s="40">
        <f t="shared" si="0"/>
        <v>40.320533333333337</v>
      </c>
      <c r="K78" s="100">
        <f t="shared" si="1"/>
        <v>25.200333333333337</v>
      </c>
      <c r="L78" s="114"/>
      <c r="M78" s="114"/>
      <c r="N78" s="114"/>
      <c r="O78" s="114"/>
      <c r="P78" s="117"/>
      <c r="Q78" s="117"/>
      <c r="R78" s="117"/>
      <c r="S78" s="115"/>
      <c r="T78" s="116"/>
    </row>
    <row r="79" spans="1:20" x14ac:dyDescent="0.25">
      <c r="A79" s="9">
        <v>68</v>
      </c>
      <c r="B79" s="13" t="s">
        <v>86</v>
      </c>
      <c r="C79" s="14">
        <v>100</v>
      </c>
      <c r="D79" s="15" t="s">
        <v>16</v>
      </c>
      <c r="E79" s="24"/>
      <c r="F79" s="16"/>
      <c r="G79" s="28">
        <v>76</v>
      </c>
      <c r="H79" s="29">
        <v>82</v>
      </c>
      <c r="I79" s="29">
        <v>80</v>
      </c>
      <c r="J79" s="40">
        <f t="shared" si="0"/>
        <v>52.153733333333328</v>
      </c>
      <c r="K79" s="100">
        <f t="shared" si="1"/>
        <v>52.153733333333328</v>
      </c>
      <c r="L79" s="114"/>
      <c r="M79" s="114"/>
      <c r="N79" s="114"/>
      <c r="O79" s="114"/>
      <c r="P79" s="117"/>
      <c r="Q79" s="117"/>
      <c r="R79" s="117"/>
      <c r="S79" s="115"/>
      <c r="T79" s="116"/>
    </row>
    <row r="80" spans="1:20" s="58" customFormat="1" ht="14.45" customHeight="1" x14ac:dyDescent="0.25">
      <c r="A80" s="80">
        <v>69</v>
      </c>
      <c r="B80" s="87" t="s">
        <v>124</v>
      </c>
      <c r="C80" s="52">
        <v>160</v>
      </c>
      <c r="D80" s="53"/>
      <c r="E80" s="53" t="s">
        <v>17</v>
      </c>
      <c r="F80" s="54"/>
      <c r="G80" s="55">
        <v>51</v>
      </c>
      <c r="H80" s="56">
        <v>52</v>
      </c>
      <c r="I80" s="56">
        <v>51</v>
      </c>
      <c r="J80" s="57">
        <f t="shared" si="0"/>
        <v>33.746533333333332</v>
      </c>
      <c r="K80" s="102">
        <f t="shared" si="1"/>
        <v>21.091583333333332</v>
      </c>
      <c r="L80" s="120"/>
      <c r="M80" s="120"/>
      <c r="N80" s="120"/>
      <c r="O80" s="120"/>
      <c r="P80" s="121"/>
      <c r="Q80" s="121"/>
      <c r="R80" s="121"/>
      <c r="S80" s="122"/>
      <c r="T80" s="123"/>
    </row>
    <row r="81" spans="1:20" x14ac:dyDescent="0.25">
      <c r="A81" s="81"/>
      <c r="B81" s="88"/>
      <c r="C81" s="14">
        <v>160</v>
      </c>
      <c r="D81" s="66" t="s">
        <v>94</v>
      </c>
      <c r="E81" s="67"/>
      <c r="F81" s="68"/>
      <c r="G81" s="12">
        <v>0</v>
      </c>
      <c r="H81" s="9">
        <v>0</v>
      </c>
      <c r="I81" s="9">
        <v>0</v>
      </c>
      <c r="J81" s="40">
        <f t="shared" si="0"/>
        <v>0</v>
      </c>
      <c r="K81" s="100">
        <f t="shared" si="1"/>
        <v>0</v>
      </c>
      <c r="L81" s="114"/>
      <c r="M81" s="95"/>
      <c r="N81" s="95"/>
      <c r="O81" s="95"/>
      <c r="P81" s="113"/>
      <c r="Q81" s="113"/>
      <c r="R81" s="113"/>
      <c r="S81" s="115"/>
      <c r="T81" s="116"/>
    </row>
    <row r="82" spans="1:20" x14ac:dyDescent="0.25">
      <c r="A82" s="9">
        <v>70</v>
      </c>
      <c r="B82" s="13" t="s">
        <v>87</v>
      </c>
      <c r="C82" s="14">
        <v>250</v>
      </c>
      <c r="D82" s="15" t="s">
        <v>19</v>
      </c>
      <c r="E82" s="24"/>
      <c r="F82" s="16"/>
      <c r="G82" s="28">
        <v>350</v>
      </c>
      <c r="H82" s="29">
        <v>300</v>
      </c>
      <c r="I82" s="29">
        <v>210</v>
      </c>
      <c r="J82" s="40">
        <f t="shared" si="0"/>
        <v>188.45466666666667</v>
      </c>
      <c r="K82" s="100">
        <f t="shared" si="1"/>
        <v>75.381866666666667</v>
      </c>
      <c r="L82" s="114"/>
      <c r="M82" s="114"/>
      <c r="N82" s="114"/>
      <c r="O82" s="114"/>
      <c r="P82" s="117"/>
      <c r="Q82" s="117"/>
      <c r="R82" s="117"/>
      <c r="S82" s="115"/>
      <c r="T82" s="116"/>
    </row>
    <row r="83" spans="1:20" x14ac:dyDescent="0.25">
      <c r="A83" s="9">
        <v>71</v>
      </c>
      <c r="B83" s="13" t="s">
        <v>88</v>
      </c>
      <c r="C83" s="14">
        <v>160</v>
      </c>
      <c r="D83" s="15" t="s">
        <v>19</v>
      </c>
      <c r="E83" s="24"/>
      <c r="F83" s="16"/>
      <c r="G83" s="28">
        <v>74</v>
      </c>
      <c r="H83" s="29">
        <v>60</v>
      </c>
      <c r="I83" s="29">
        <v>44</v>
      </c>
      <c r="J83" s="40">
        <f t="shared" si="0"/>
        <v>39.005733333333332</v>
      </c>
      <c r="K83" s="100">
        <f t="shared" si="1"/>
        <v>24.378583333333331</v>
      </c>
      <c r="L83" s="114"/>
      <c r="M83" s="114"/>
      <c r="N83" s="114"/>
      <c r="O83" s="114"/>
      <c r="P83" s="117"/>
      <c r="Q83" s="117"/>
      <c r="R83" s="117"/>
      <c r="S83" s="115"/>
      <c r="T83" s="116"/>
    </row>
    <row r="84" spans="1:20" x14ac:dyDescent="0.25">
      <c r="A84" s="9">
        <v>72</v>
      </c>
      <c r="B84" s="13" t="s">
        <v>89</v>
      </c>
      <c r="C84" s="14">
        <v>250</v>
      </c>
      <c r="D84" s="15" t="s">
        <v>19</v>
      </c>
      <c r="E84" s="24" t="s">
        <v>16</v>
      </c>
      <c r="F84" s="16"/>
      <c r="G84" s="28">
        <v>134</v>
      </c>
      <c r="H84" s="29">
        <v>124</v>
      </c>
      <c r="I84" s="29">
        <v>130</v>
      </c>
      <c r="J84" s="40">
        <f t="shared" si="0"/>
        <v>85.02373333333334</v>
      </c>
      <c r="K84" s="100">
        <f t="shared" si="1"/>
        <v>34.009493333333332</v>
      </c>
      <c r="L84" s="114"/>
      <c r="M84" s="114"/>
      <c r="N84" s="114"/>
      <c r="O84" s="114"/>
      <c r="P84" s="117"/>
      <c r="Q84" s="117"/>
      <c r="R84" s="117"/>
      <c r="S84" s="115"/>
      <c r="T84" s="116"/>
    </row>
    <row r="85" spans="1:20" x14ac:dyDescent="0.25">
      <c r="A85" s="9">
        <v>73</v>
      </c>
      <c r="B85" s="13" t="s">
        <v>90</v>
      </c>
      <c r="C85" s="14">
        <v>160</v>
      </c>
      <c r="D85" s="15" t="s">
        <v>19</v>
      </c>
      <c r="E85" s="24" t="s">
        <v>73</v>
      </c>
      <c r="F85" s="16"/>
      <c r="G85" s="28">
        <v>60</v>
      </c>
      <c r="H85" s="29">
        <v>72</v>
      </c>
      <c r="I85" s="29">
        <v>66</v>
      </c>
      <c r="J85" s="40">
        <f t="shared" si="0"/>
        <v>43.388400000000004</v>
      </c>
      <c r="K85" s="100">
        <f t="shared" si="1"/>
        <v>27.117750000000001</v>
      </c>
      <c r="L85" s="114"/>
      <c r="M85" s="114"/>
      <c r="N85" s="114"/>
      <c r="O85" s="114"/>
      <c r="P85" s="117"/>
      <c r="Q85" s="117"/>
      <c r="R85" s="117"/>
      <c r="S85" s="115"/>
      <c r="T85" s="116"/>
    </row>
    <row r="86" spans="1:20" x14ac:dyDescent="0.25">
      <c r="A86" s="9">
        <v>74</v>
      </c>
      <c r="B86" s="13" t="s">
        <v>91</v>
      </c>
      <c r="C86" s="14">
        <v>250</v>
      </c>
      <c r="D86" s="15" t="s">
        <v>17</v>
      </c>
      <c r="E86" s="24"/>
      <c r="F86" s="14"/>
      <c r="G86" s="29">
        <v>76</v>
      </c>
      <c r="H86" s="29">
        <v>62</v>
      </c>
      <c r="I86" s="29">
        <v>56</v>
      </c>
      <c r="J86" s="40">
        <f t="shared" si="0"/>
        <v>42.51186666666667</v>
      </c>
      <c r="K86" s="100">
        <f t="shared" si="1"/>
        <v>17.004746666666666</v>
      </c>
      <c r="L86" s="114"/>
      <c r="M86" s="114"/>
      <c r="N86" s="114"/>
      <c r="O86" s="114"/>
      <c r="P86" s="117"/>
      <c r="Q86" s="117"/>
      <c r="R86" s="117"/>
      <c r="S86" s="115"/>
      <c r="T86" s="116"/>
    </row>
    <row r="87" spans="1:20" x14ac:dyDescent="0.25">
      <c r="A87" s="9">
        <v>75</v>
      </c>
      <c r="B87" s="13" t="s">
        <v>92</v>
      </c>
      <c r="C87" s="14">
        <v>400</v>
      </c>
      <c r="D87" s="15" t="s">
        <v>19</v>
      </c>
      <c r="E87" s="24"/>
      <c r="F87" s="16"/>
      <c r="G87" s="28">
        <v>102</v>
      </c>
      <c r="H87" s="29">
        <v>105</v>
      </c>
      <c r="I87" s="29">
        <v>143</v>
      </c>
      <c r="J87" s="40">
        <f t="shared" si="0"/>
        <v>76.696666666666673</v>
      </c>
      <c r="K87" s="100">
        <f t="shared" si="1"/>
        <v>19.174166666666668</v>
      </c>
      <c r="L87" s="114"/>
      <c r="M87" s="114"/>
      <c r="N87" s="114"/>
      <c r="O87" s="114"/>
      <c r="P87" s="117"/>
      <c r="Q87" s="117"/>
      <c r="R87" s="117"/>
      <c r="S87" s="115"/>
      <c r="T87" s="116"/>
    </row>
    <row r="88" spans="1:20" ht="15" customHeight="1" x14ac:dyDescent="0.25">
      <c r="A88" s="80">
        <v>76</v>
      </c>
      <c r="B88" s="82" t="s">
        <v>93</v>
      </c>
      <c r="C88" s="14">
        <v>100</v>
      </c>
      <c r="D88" s="15"/>
      <c r="E88" s="24" t="s">
        <v>73</v>
      </c>
      <c r="F88" s="16"/>
      <c r="G88" s="28">
        <v>58</v>
      </c>
      <c r="H88" s="29">
        <v>49</v>
      </c>
      <c r="I88" s="29">
        <v>54</v>
      </c>
      <c r="J88" s="40">
        <f t="shared" si="0"/>
        <v>35.280466666666669</v>
      </c>
      <c r="K88" s="100">
        <f t="shared" si="1"/>
        <v>35.280466666666669</v>
      </c>
      <c r="L88" s="114"/>
      <c r="M88" s="114"/>
      <c r="N88" s="114"/>
      <c r="O88" s="114"/>
      <c r="P88" s="117"/>
      <c r="Q88" s="117"/>
      <c r="R88" s="117"/>
      <c r="S88" s="115"/>
      <c r="T88" s="116"/>
    </row>
    <row r="89" spans="1:20" ht="15" customHeight="1" x14ac:dyDescent="0.25">
      <c r="A89" s="81"/>
      <c r="B89" s="83"/>
      <c r="C89" s="14">
        <v>100</v>
      </c>
      <c r="D89" s="66" t="s">
        <v>94</v>
      </c>
      <c r="E89" s="67"/>
      <c r="F89" s="68"/>
      <c r="G89" s="28">
        <v>0</v>
      </c>
      <c r="H89" s="29">
        <v>2</v>
      </c>
      <c r="I89" s="29">
        <v>1</v>
      </c>
      <c r="J89" s="40">
        <f t="shared" si="0"/>
        <v>0.65739999999999998</v>
      </c>
      <c r="K89" s="100">
        <f t="shared" si="1"/>
        <v>0.65739999999999998</v>
      </c>
      <c r="L89" s="114"/>
      <c r="M89" s="95"/>
      <c r="N89" s="95"/>
      <c r="O89" s="95"/>
      <c r="P89" s="117"/>
      <c r="Q89" s="117"/>
      <c r="R89" s="117"/>
      <c r="S89" s="115"/>
      <c r="T89" s="116"/>
    </row>
    <row r="90" spans="1:20" x14ac:dyDescent="0.25">
      <c r="A90" s="9">
        <v>77</v>
      </c>
      <c r="B90" s="13" t="s">
        <v>95</v>
      </c>
      <c r="C90" s="14">
        <v>400</v>
      </c>
      <c r="D90" s="15" t="s">
        <v>16</v>
      </c>
      <c r="E90" s="24"/>
      <c r="F90" s="16" t="s">
        <v>52</v>
      </c>
      <c r="G90" s="28">
        <v>64</v>
      </c>
      <c r="H90" s="29">
        <v>80</v>
      </c>
      <c r="I90" s="29">
        <v>76</v>
      </c>
      <c r="J90" s="40">
        <f t="shared" si="0"/>
        <v>48.209333333333326</v>
      </c>
      <c r="K90" s="100">
        <f t="shared" si="1"/>
        <v>12.052333333333332</v>
      </c>
      <c r="L90" s="114"/>
      <c r="M90" s="114"/>
      <c r="N90" s="114"/>
      <c r="O90" s="114"/>
      <c r="P90" s="117"/>
      <c r="Q90" s="117"/>
      <c r="R90" s="117"/>
      <c r="S90" s="115"/>
      <c r="T90" s="116"/>
    </row>
    <row r="91" spans="1:20" x14ac:dyDescent="0.25">
      <c r="A91" s="9">
        <v>78</v>
      </c>
      <c r="B91" s="13" t="s">
        <v>96</v>
      </c>
      <c r="C91" s="14">
        <v>100</v>
      </c>
      <c r="D91" s="15" t="s">
        <v>19</v>
      </c>
      <c r="E91" s="24" t="s">
        <v>73</v>
      </c>
      <c r="F91" s="16"/>
      <c r="G91" s="28">
        <v>108</v>
      </c>
      <c r="H91" s="29">
        <v>100</v>
      </c>
      <c r="I91" s="29">
        <v>82</v>
      </c>
      <c r="J91" s="40">
        <f t="shared" si="0"/>
        <v>63.548666666666669</v>
      </c>
      <c r="K91" s="100">
        <f t="shared" si="1"/>
        <v>63.548666666666662</v>
      </c>
      <c r="L91" s="114"/>
      <c r="M91" s="114"/>
      <c r="N91" s="114"/>
      <c r="O91" s="114"/>
      <c r="P91" s="117"/>
      <c r="Q91" s="117"/>
      <c r="R91" s="117"/>
      <c r="S91" s="115"/>
      <c r="T91" s="116"/>
    </row>
    <row r="92" spans="1:20" x14ac:dyDescent="0.25">
      <c r="A92" s="9">
        <v>79</v>
      </c>
      <c r="B92" s="13" t="s">
        <v>97</v>
      </c>
      <c r="C92" s="14">
        <v>400</v>
      </c>
      <c r="D92" s="15" t="s">
        <v>19</v>
      </c>
      <c r="E92" s="24"/>
      <c r="F92" s="16"/>
      <c r="G92" s="28">
        <v>330</v>
      </c>
      <c r="H92" s="29">
        <v>350</v>
      </c>
      <c r="I92" s="29">
        <v>310</v>
      </c>
      <c r="J92" s="40">
        <f t="shared" si="0"/>
        <v>216.94200000000001</v>
      </c>
      <c r="K92" s="100">
        <f t="shared" si="1"/>
        <v>54.235500000000002</v>
      </c>
      <c r="L92" s="114"/>
      <c r="M92" s="114"/>
      <c r="N92" s="114"/>
      <c r="O92" s="114"/>
      <c r="P92" s="117"/>
      <c r="Q92" s="117"/>
      <c r="R92" s="117"/>
      <c r="S92" s="115"/>
      <c r="T92" s="116"/>
    </row>
    <row r="93" spans="1:20" x14ac:dyDescent="0.25">
      <c r="A93" s="9">
        <v>80</v>
      </c>
      <c r="B93" s="13" t="s">
        <v>98</v>
      </c>
      <c r="C93" s="14">
        <v>630</v>
      </c>
      <c r="D93" s="15"/>
      <c r="E93" s="24"/>
      <c r="F93" s="16"/>
      <c r="G93" s="12">
        <v>35</v>
      </c>
      <c r="H93" s="9">
        <v>40</v>
      </c>
      <c r="I93" s="9">
        <v>50</v>
      </c>
      <c r="J93" s="40">
        <f t="shared" si="0"/>
        <v>27.391666666666666</v>
      </c>
      <c r="K93" s="100">
        <f t="shared" si="1"/>
        <v>4.3478835978835981</v>
      </c>
      <c r="L93" s="114"/>
      <c r="M93" s="114"/>
      <c r="N93" s="114"/>
      <c r="O93" s="114"/>
      <c r="P93" s="113"/>
      <c r="Q93" s="113"/>
      <c r="R93" s="113"/>
      <c r="S93" s="115"/>
      <c r="T93" s="116"/>
    </row>
    <row r="94" spans="1:20" x14ac:dyDescent="0.25">
      <c r="A94" s="9">
        <v>81</v>
      </c>
      <c r="B94" s="13" t="s">
        <v>99</v>
      </c>
      <c r="C94" s="14">
        <v>400</v>
      </c>
      <c r="D94" s="15"/>
      <c r="E94" s="24"/>
      <c r="F94" s="16"/>
      <c r="G94" s="28">
        <v>46</v>
      </c>
      <c r="H94" s="29">
        <v>50</v>
      </c>
      <c r="I94" s="29">
        <v>47</v>
      </c>
      <c r="J94" s="40">
        <f t="shared" si="0"/>
        <v>31.336066666666667</v>
      </c>
      <c r="K94" s="100">
        <f t="shared" si="1"/>
        <v>7.8340166666666669</v>
      </c>
      <c r="L94" s="114"/>
      <c r="M94" s="114"/>
      <c r="N94" s="114"/>
      <c r="O94" s="114"/>
      <c r="P94" s="117"/>
      <c r="Q94" s="117"/>
      <c r="R94" s="117"/>
      <c r="S94" s="115"/>
      <c r="T94" s="116"/>
    </row>
    <row r="95" spans="1:20" x14ac:dyDescent="0.25">
      <c r="A95" s="9">
        <v>82</v>
      </c>
      <c r="B95" s="13" t="s">
        <v>100</v>
      </c>
      <c r="C95" s="14">
        <v>400</v>
      </c>
      <c r="D95" s="15" t="s">
        <v>16</v>
      </c>
      <c r="E95" s="24" t="s">
        <v>65</v>
      </c>
      <c r="F95" s="16"/>
      <c r="G95" s="28">
        <v>150</v>
      </c>
      <c r="H95" s="29">
        <v>170</v>
      </c>
      <c r="I95" s="29">
        <v>175</v>
      </c>
      <c r="J95" s="40">
        <f t="shared" si="0"/>
        <v>108.471</v>
      </c>
      <c r="K95" s="100">
        <f t="shared" si="1"/>
        <v>27.117750000000001</v>
      </c>
      <c r="L95" s="114"/>
      <c r="M95" s="114"/>
      <c r="N95" s="114"/>
      <c r="O95" s="114"/>
      <c r="P95" s="117"/>
      <c r="Q95" s="117"/>
      <c r="R95" s="117"/>
      <c r="S95" s="115"/>
      <c r="T95" s="116"/>
    </row>
    <row r="96" spans="1:20" x14ac:dyDescent="0.25">
      <c r="A96" s="9">
        <v>83</v>
      </c>
      <c r="B96" s="13" t="s">
        <v>101</v>
      </c>
      <c r="C96" s="14">
        <v>160</v>
      </c>
      <c r="D96" s="15" t="s">
        <v>16</v>
      </c>
      <c r="E96" s="24"/>
      <c r="F96" s="16"/>
      <c r="G96" s="12">
        <v>100</v>
      </c>
      <c r="H96" s="9">
        <v>99</v>
      </c>
      <c r="I96" s="9">
        <v>100</v>
      </c>
      <c r="J96" s="40">
        <f t="shared" si="0"/>
        <v>65.520866666666663</v>
      </c>
      <c r="K96" s="100">
        <f t="shared" si="1"/>
        <v>40.950541666666659</v>
      </c>
      <c r="L96" s="114"/>
      <c r="M96" s="114"/>
      <c r="N96" s="114"/>
      <c r="O96" s="114"/>
      <c r="P96" s="113"/>
      <c r="Q96" s="113"/>
      <c r="R96" s="113"/>
      <c r="S96" s="115"/>
      <c r="T96" s="116"/>
    </row>
    <row r="97" spans="1:20" x14ac:dyDescent="0.25">
      <c r="A97" s="9">
        <v>84</v>
      </c>
      <c r="B97" s="13" t="s">
        <v>102</v>
      </c>
      <c r="C97" s="14">
        <v>100</v>
      </c>
      <c r="D97" s="15" t="s">
        <v>19</v>
      </c>
      <c r="E97" s="24"/>
      <c r="F97" s="16"/>
      <c r="G97" s="28">
        <v>36</v>
      </c>
      <c r="H97" s="29">
        <v>38</v>
      </c>
      <c r="I97" s="29">
        <v>44</v>
      </c>
      <c r="J97" s="40">
        <f>(G97+H97+I97)/3*0.38*1.73</f>
        <v>25.857733333333336</v>
      </c>
      <c r="K97" s="100">
        <f t="shared" si="1"/>
        <v>25.857733333333339</v>
      </c>
      <c r="L97" s="114"/>
      <c r="M97" s="114"/>
      <c r="N97" s="114"/>
      <c r="O97" s="114"/>
      <c r="P97" s="117"/>
      <c r="Q97" s="117"/>
      <c r="R97" s="117"/>
      <c r="S97" s="115"/>
      <c r="T97" s="116"/>
    </row>
    <row r="98" spans="1:20" x14ac:dyDescent="0.25">
      <c r="A98" s="9">
        <v>85</v>
      </c>
      <c r="B98" s="13" t="s">
        <v>103</v>
      </c>
      <c r="C98" s="14">
        <v>160</v>
      </c>
      <c r="D98" s="15" t="s">
        <v>19</v>
      </c>
      <c r="E98" s="24" t="s">
        <v>73</v>
      </c>
      <c r="F98" s="16"/>
      <c r="G98" s="28">
        <v>34</v>
      </c>
      <c r="H98" s="29">
        <v>30</v>
      </c>
      <c r="I98" s="29">
        <v>26</v>
      </c>
      <c r="J98" s="40">
        <f>(G98+H98+I98)/3*0.38*1.73</f>
        <v>19.722000000000001</v>
      </c>
      <c r="K98" s="100">
        <f t="shared" si="1"/>
        <v>12.326250000000002</v>
      </c>
      <c r="L98" s="114"/>
      <c r="M98" s="114"/>
      <c r="N98" s="114"/>
      <c r="O98" s="114"/>
      <c r="P98" s="117"/>
      <c r="Q98" s="117"/>
      <c r="R98" s="117"/>
      <c r="S98" s="115"/>
      <c r="T98" s="116"/>
    </row>
    <row r="99" spans="1:20" x14ac:dyDescent="0.25">
      <c r="A99" s="9">
        <v>86</v>
      </c>
      <c r="B99" s="13" t="s">
        <v>104</v>
      </c>
      <c r="C99" s="14">
        <v>160</v>
      </c>
      <c r="D99" s="15" t="s">
        <v>19</v>
      </c>
      <c r="E99" s="24" t="s">
        <v>17</v>
      </c>
      <c r="F99" s="16"/>
      <c r="G99" s="28">
        <v>150</v>
      </c>
      <c r="H99" s="29">
        <v>171</v>
      </c>
      <c r="I99" s="29">
        <v>190</v>
      </c>
      <c r="J99" s="40">
        <f t="shared" si="0"/>
        <v>111.97713333333334</v>
      </c>
      <c r="K99" s="100">
        <f t="shared" si="1"/>
        <v>69.985708333333335</v>
      </c>
      <c r="L99" s="114"/>
      <c r="M99" s="114"/>
      <c r="N99" s="114"/>
      <c r="O99" s="114"/>
      <c r="P99" s="117"/>
      <c r="Q99" s="117"/>
      <c r="R99" s="117"/>
      <c r="S99" s="115"/>
      <c r="T99" s="116"/>
    </row>
    <row r="100" spans="1:20" x14ac:dyDescent="0.25">
      <c r="A100" s="9">
        <v>87</v>
      </c>
      <c r="B100" s="13" t="s">
        <v>105</v>
      </c>
      <c r="C100" s="14">
        <v>250</v>
      </c>
      <c r="D100" s="15" t="s">
        <v>19</v>
      </c>
      <c r="E100" s="24"/>
      <c r="F100" s="16"/>
      <c r="G100" s="28">
        <v>190</v>
      </c>
      <c r="H100" s="29">
        <v>182</v>
      </c>
      <c r="I100" s="29">
        <v>170</v>
      </c>
      <c r="J100" s="40">
        <f t="shared" si="0"/>
        <v>118.77026666666667</v>
      </c>
      <c r="K100" s="100">
        <f t="shared" si="1"/>
        <v>47.508106666666663</v>
      </c>
      <c r="L100" s="114"/>
      <c r="M100" s="114"/>
      <c r="N100" s="114"/>
      <c r="O100" s="114"/>
      <c r="P100" s="117"/>
      <c r="Q100" s="117"/>
      <c r="R100" s="117"/>
      <c r="S100" s="115"/>
      <c r="T100" s="116"/>
    </row>
    <row r="101" spans="1:20" ht="15" customHeight="1" x14ac:dyDescent="0.25">
      <c r="A101" s="80">
        <v>88</v>
      </c>
      <c r="B101" s="82" t="s">
        <v>115</v>
      </c>
      <c r="C101" s="14">
        <v>2500</v>
      </c>
      <c r="D101" s="15"/>
      <c r="E101" s="24"/>
      <c r="F101" s="16"/>
      <c r="G101" s="12">
        <v>523</v>
      </c>
      <c r="H101" s="9">
        <v>514</v>
      </c>
      <c r="I101" s="9">
        <v>508</v>
      </c>
      <c r="J101" s="40">
        <f t="shared" si="0"/>
        <v>338.56099999999998</v>
      </c>
      <c r="K101" s="100">
        <f t="shared" si="1"/>
        <v>13.542439999999999</v>
      </c>
      <c r="L101" s="114"/>
      <c r="M101" s="114"/>
      <c r="N101" s="114"/>
      <c r="O101" s="114"/>
      <c r="P101" s="113"/>
      <c r="Q101" s="113"/>
      <c r="R101" s="113"/>
      <c r="S101" s="115"/>
      <c r="T101" s="116"/>
    </row>
    <row r="102" spans="1:20" x14ac:dyDescent="0.25">
      <c r="A102" s="93"/>
      <c r="B102" s="92"/>
      <c r="C102" s="14">
        <v>2500</v>
      </c>
      <c r="D102" s="15"/>
      <c r="E102" s="24"/>
      <c r="F102" s="16"/>
      <c r="G102" s="12">
        <v>548</v>
      </c>
      <c r="H102" s="9">
        <v>396</v>
      </c>
      <c r="I102" s="9">
        <v>432</v>
      </c>
      <c r="J102" s="40">
        <f t="shared" si="0"/>
        <v>301.52746666666667</v>
      </c>
      <c r="K102" s="100">
        <f t="shared" si="1"/>
        <v>12.061098666666666</v>
      </c>
      <c r="L102" s="114"/>
      <c r="M102" s="114"/>
      <c r="N102" s="114"/>
      <c r="O102" s="114"/>
      <c r="P102" s="113"/>
      <c r="Q102" s="113"/>
      <c r="R102" s="113"/>
      <c r="S102" s="115"/>
      <c r="T102" s="116"/>
    </row>
    <row r="103" spans="1:20" x14ac:dyDescent="0.25">
      <c r="A103" s="93"/>
      <c r="B103" s="92"/>
      <c r="C103" s="14">
        <v>2500</v>
      </c>
      <c r="D103" s="15"/>
      <c r="E103" s="24"/>
      <c r="F103" s="16"/>
      <c r="G103" s="12">
        <v>512</v>
      </c>
      <c r="H103" s="9">
        <v>416</v>
      </c>
      <c r="I103" s="9">
        <v>437</v>
      </c>
      <c r="J103" s="40">
        <f t="shared" si="0"/>
        <v>299.11700000000002</v>
      </c>
      <c r="K103" s="100">
        <f t="shared" si="1"/>
        <v>11.964680000000001</v>
      </c>
      <c r="L103" s="114"/>
      <c r="M103" s="114"/>
      <c r="N103" s="114"/>
      <c r="O103" s="114"/>
      <c r="P103" s="113"/>
      <c r="Q103" s="113"/>
      <c r="R103" s="113"/>
      <c r="S103" s="115"/>
      <c r="T103" s="116"/>
    </row>
    <row r="104" spans="1:20" x14ac:dyDescent="0.25">
      <c r="A104" s="81"/>
      <c r="B104" s="83"/>
      <c r="C104" s="14">
        <v>2500</v>
      </c>
      <c r="D104" s="15"/>
      <c r="E104" s="24"/>
      <c r="F104" s="16"/>
      <c r="G104" s="12">
        <v>274</v>
      </c>
      <c r="H104" s="9">
        <v>268</v>
      </c>
      <c r="I104" s="9">
        <v>262</v>
      </c>
      <c r="J104" s="40">
        <f t="shared" si="0"/>
        <v>176.1832</v>
      </c>
      <c r="K104" s="100">
        <f t="shared" si="1"/>
        <v>7.0473280000000003</v>
      </c>
      <c r="L104" s="114"/>
      <c r="M104" s="114"/>
      <c r="N104" s="114"/>
      <c r="O104" s="114"/>
      <c r="P104" s="113"/>
      <c r="Q104" s="113"/>
      <c r="R104" s="113"/>
      <c r="S104" s="115"/>
      <c r="T104" s="116"/>
    </row>
    <row r="105" spans="1:20" ht="14.45" customHeight="1" x14ac:dyDescent="0.25">
      <c r="A105" s="89">
        <v>89</v>
      </c>
      <c r="B105" s="94" t="s">
        <v>118</v>
      </c>
      <c r="C105" s="14">
        <v>560</v>
      </c>
      <c r="D105" s="15" t="s">
        <v>19</v>
      </c>
      <c r="E105" s="24"/>
      <c r="F105" s="16"/>
      <c r="G105" s="28">
        <v>308</v>
      </c>
      <c r="H105" s="29">
        <v>290</v>
      </c>
      <c r="I105" s="29">
        <v>210</v>
      </c>
      <c r="J105" s="40">
        <f t="shared" si="0"/>
        <v>177.05973333333333</v>
      </c>
      <c r="K105" s="100">
        <f t="shared" si="1"/>
        <v>31.61780952380952</v>
      </c>
      <c r="L105" s="114"/>
      <c r="M105" s="114"/>
      <c r="N105" s="114"/>
      <c r="O105" s="114"/>
      <c r="P105" s="117"/>
      <c r="Q105" s="117"/>
      <c r="R105" s="117"/>
      <c r="S105" s="115"/>
      <c r="T105" s="116"/>
    </row>
    <row r="106" spans="1:20" ht="15" customHeight="1" x14ac:dyDescent="0.25">
      <c r="A106" s="89"/>
      <c r="B106" s="94"/>
      <c r="C106" s="14">
        <v>560</v>
      </c>
      <c r="D106" s="66" t="s">
        <v>94</v>
      </c>
      <c r="E106" s="67"/>
      <c r="F106" s="68"/>
      <c r="G106" s="12">
        <v>0</v>
      </c>
      <c r="H106" s="9">
        <v>0</v>
      </c>
      <c r="I106" s="9">
        <v>0</v>
      </c>
      <c r="J106" s="40">
        <f t="shared" si="0"/>
        <v>0</v>
      </c>
      <c r="K106" s="100">
        <f t="shared" si="1"/>
        <v>0</v>
      </c>
      <c r="L106" s="114"/>
      <c r="M106" s="95"/>
      <c r="N106" s="95"/>
      <c r="O106" s="95"/>
      <c r="P106" s="113"/>
      <c r="Q106" s="113"/>
      <c r="R106" s="113"/>
      <c r="S106" s="115"/>
      <c r="T106" s="116"/>
    </row>
    <row r="107" spans="1:20" ht="14.45" customHeight="1" x14ac:dyDescent="0.25">
      <c r="A107" s="89">
        <v>90</v>
      </c>
      <c r="B107" s="82" t="s">
        <v>119</v>
      </c>
      <c r="C107" s="14">
        <v>560</v>
      </c>
      <c r="D107" s="15" t="s">
        <v>19</v>
      </c>
      <c r="E107" s="24"/>
      <c r="F107" s="16"/>
      <c r="G107" s="12">
        <v>356</v>
      </c>
      <c r="H107" s="9">
        <v>374</v>
      </c>
      <c r="I107" s="9">
        <v>351</v>
      </c>
      <c r="J107" s="40">
        <f t="shared" si="0"/>
        <v>236.88313333333329</v>
      </c>
      <c r="K107" s="100">
        <f t="shared" si="1"/>
        <v>42.300559523809518</v>
      </c>
      <c r="L107" s="114"/>
      <c r="M107" s="114"/>
      <c r="N107" s="114"/>
      <c r="O107" s="114"/>
      <c r="P107" s="113"/>
      <c r="Q107" s="113"/>
      <c r="R107" s="113"/>
      <c r="S107" s="115"/>
      <c r="T107" s="116"/>
    </row>
    <row r="108" spans="1:20" ht="15" customHeight="1" x14ac:dyDescent="0.25">
      <c r="A108" s="89"/>
      <c r="B108" s="83"/>
      <c r="C108" s="14">
        <v>560</v>
      </c>
      <c r="D108" s="66" t="s">
        <v>94</v>
      </c>
      <c r="E108" s="67"/>
      <c r="F108" s="68"/>
      <c r="G108" s="12">
        <v>0</v>
      </c>
      <c r="H108" s="9">
        <v>0</v>
      </c>
      <c r="I108" s="9">
        <v>0</v>
      </c>
      <c r="J108" s="40">
        <f t="shared" si="0"/>
        <v>0</v>
      </c>
      <c r="K108" s="100">
        <f t="shared" si="1"/>
        <v>0</v>
      </c>
      <c r="L108" s="114"/>
      <c r="M108" s="95"/>
      <c r="N108" s="95"/>
      <c r="O108" s="95"/>
      <c r="P108" s="113"/>
      <c r="Q108" s="113"/>
      <c r="R108" s="113"/>
      <c r="S108" s="115"/>
      <c r="T108" s="116"/>
    </row>
    <row r="109" spans="1:20" ht="14.45" customHeight="1" x14ac:dyDescent="0.25">
      <c r="A109" s="89">
        <v>91</v>
      </c>
      <c r="B109" s="90" t="s">
        <v>114</v>
      </c>
      <c r="C109" s="14">
        <v>630</v>
      </c>
      <c r="D109" s="15" t="s">
        <v>19</v>
      </c>
      <c r="E109" s="24"/>
      <c r="F109" s="16"/>
      <c r="G109" s="28">
        <v>336</v>
      </c>
      <c r="H109" s="29">
        <v>325</v>
      </c>
      <c r="I109" s="29">
        <v>312</v>
      </c>
      <c r="J109" s="40">
        <f t="shared" si="0"/>
        <v>213.21673333333331</v>
      </c>
      <c r="K109" s="100">
        <f t="shared" si="1"/>
        <v>33.843925925925923</v>
      </c>
      <c r="L109" s="114"/>
      <c r="M109" s="114"/>
      <c r="N109" s="114"/>
      <c r="O109" s="114"/>
      <c r="P109" s="117"/>
      <c r="Q109" s="117"/>
      <c r="R109" s="117"/>
      <c r="S109" s="115"/>
      <c r="T109" s="116"/>
    </row>
    <row r="110" spans="1:20" x14ac:dyDescent="0.25">
      <c r="A110" s="89"/>
      <c r="B110" s="91"/>
      <c r="C110" s="14">
        <v>630</v>
      </c>
      <c r="D110" s="15" t="s">
        <v>19</v>
      </c>
      <c r="E110" s="24"/>
      <c r="F110" s="16"/>
      <c r="G110" s="28">
        <v>320</v>
      </c>
      <c r="H110" s="29">
        <v>328</v>
      </c>
      <c r="I110" s="29">
        <v>324</v>
      </c>
      <c r="J110" s="40">
        <f t="shared" si="0"/>
        <v>212.99760000000001</v>
      </c>
      <c r="K110" s="100">
        <f t="shared" si="1"/>
        <v>33.809142857142859</v>
      </c>
      <c r="L110" s="114"/>
      <c r="M110" s="114"/>
      <c r="N110" s="114"/>
      <c r="O110" s="114"/>
      <c r="P110" s="117"/>
      <c r="Q110" s="117"/>
      <c r="R110" s="117"/>
      <c r="S110" s="115"/>
      <c r="T110" s="116"/>
    </row>
    <row r="111" spans="1:20" ht="14.45" customHeight="1" x14ac:dyDescent="0.25">
      <c r="A111" s="89">
        <v>92</v>
      </c>
      <c r="B111" s="90" t="s">
        <v>113</v>
      </c>
      <c r="C111" s="14">
        <v>630</v>
      </c>
      <c r="D111" s="15" t="s">
        <v>19</v>
      </c>
      <c r="E111" s="24"/>
      <c r="F111" s="16"/>
      <c r="G111" s="28">
        <v>225</v>
      </c>
      <c r="H111" s="29">
        <v>270</v>
      </c>
      <c r="I111" s="29">
        <v>244</v>
      </c>
      <c r="J111" s="40">
        <f t="shared" si="0"/>
        <v>161.93953333333334</v>
      </c>
      <c r="K111" s="100">
        <f t="shared" si="1"/>
        <v>25.704687830687835</v>
      </c>
      <c r="L111" s="114"/>
      <c r="M111" s="114"/>
      <c r="N111" s="114"/>
      <c r="O111" s="114"/>
      <c r="P111" s="117"/>
      <c r="Q111" s="117"/>
      <c r="R111" s="117"/>
      <c r="S111" s="115"/>
      <c r="T111" s="116"/>
    </row>
    <row r="112" spans="1:20" x14ac:dyDescent="0.25">
      <c r="A112" s="89"/>
      <c r="B112" s="91"/>
      <c r="C112" s="14">
        <v>630</v>
      </c>
      <c r="D112" s="15" t="s">
        <v>19</v>
      </c>
      <c r="E112" s="24"/>
      <c r="F112" s="16"/>
      <c r="G112" s="28">
        <v>191</v>
      </c>
      <c r="H112" s="29">
        <v>202</v>
      </c>
      <c r="I112" s="29">
        <v>196</v>
      </c>
      <c r="J112" s="40">
        <f t="shared" si="0"/>
        <v>129.06953333333334</v>
      </c>
      <c r="K112" s="100">
        <f t="shared" si="1"/>
        <v>20.487227513227516</v>
      </c>
      <c r="L112" s="114"/>
      <c r="M112" s="114"/>
      <c r="N112" s="114"/>
      <c r="O112" s="114"/>
      <c r="P112" s="117"/>
      <c r="Q112" s="117"/>
      <c r="R112" s="117"/>
      <c r="S112" s="115"/>
      <c r="T112" s="116"/>
    </row>
    <row r="113" spans="1:20" ht="14.45" customHeight="1" x14ac:dyDescent="0.25">
      <c r="A113" s="89">
        <v>93</v>
      </c>
      <c r="B113" s="90" t="s">
        <v>112</v>
      </c>
      <c r="C113" s="14">
        <v>400</v>
      </c>
      <c r="D113" s="15" t="s">
        <v>19</v>
      </c>
      <c r="E113" s="24"/>
      <c r="F113" s="16"/>
      <c r="G113" s="28">
        <v>258</v>
      </c>
      <c r="H113" s="29">
        <v>250</v>
      </c>
      <c r="I113" s="29">
        <v>231</v>
      </c>
      <c r="J113" s="40">
        <f t="shared" si="0"/>
        <v>161.93953333333334</v>
      </c>
      <c r="K113" s="100">
        <f t="shared" si="1"/>
        <v>40.484883333333336</v>
      </c>
      <c r="L113" s="114"/>
      <c r="M113" s="114"/>
      <c r="N113" s="114"/>
      <c r="O113" s="114"/>
      <c r="P113" s="117"/>
      <c r="Q113" s="117"/>
      <c r="R113" s="117"/>
      <c r="S113" s="115"/>
      <c r="T113" s="116"/>
    </row>
    <row r="114" spans="1:20" x14ac:dyDescent="0.25">
      <c r="A114" s="89"/>
      <c r="B114" s="91"/>
      <c r="C114" s="14">
        <v>400</v>
      </c>
      <c r="D114" s="15" t="s">
        <v>19</v>
      </c>
      <c r="E114" s="24"/>
      <c r="F114" s="16"/>
      <c r="G114" s="28">
        <v>220</v>
      </c>
      <c r="H114" s="29">
        <v>265</v>
      </c>
      <c r="I114" s="29">
        <v>240</v>
      </c>
      <c r="J114" s="40">
        <f t="shared" si="0"/>
        <v>158.87166666666667</v>
      </c>
      <c r="K114" s="100">
        <f t="shared" si="1"/>
        <v>39.717916666666667</v>
      </c>
      <c r="L114" s="114"/>
      <c r="M114" s="114"/>
      <c r="N114" s="114"/>
      <c r="O114" s="114"/>
      <c r="P114" s="117"/>
      <c r="Q114" s="117"/>
      <c r="R114" s="117"/>
      <c r="S114" s="115"/>
      <c r="T114" s="116"/>
    </row>
    <row r="115" spans="1:20" ht="14.45" customHeight="1" x14ac:dyDescent="0.25">
      <c r="A115" s="89">
        <v>94</v>
      </c>
      <c r="B115" s="87" t="s">
        <v>117</v>
      </c>
      <c r="C115" s="14">
        <v>400</v>
      </c>
      <c r="D115" s="15" t="s">
        <v>19</v>
      </c>
      <c r="E115" s="24"/>
      <c r="F115" s="16"/>
      <c r="G115" s="28">
        <v>286</v>
      </c>
      <c r="H115" s="29">
        <v>294</v>
      </c>
      <c r="I115" s="29">
        <v>260</v>
      </c>
      <c r="J115" s="40">
        <f t="shared" si="0"/>
        <v>184.072</v>
      </c>
      <c r="K115" s="100">
        <f t="shared" si="1"/>
        <v>46.018000000000001</v>
      </c>
      <c r="L115" s="114"/>
      <c r="M115" s="114"/>
      <c r="N115" s="114"/>
      <c r="O115" s="114"/>
      <c r="P115" s="117"/>
      <c r="Q115" s="117"/>
      <c r="R115" s="117"/>
      <c r="S115" s="115"/>
      <c r="T115" s="116"/>
    </row>
    <row r="116" spans="1:20" x14ac:dyDescent="0.25">
      <c r="A116" s="89"/>
      <c r="B116" s="88"/>
      <c r="C116" s="14">
        <v>400</v>
      </c>
      <c r="D116" s="15" t="s">
        <v>19</v>
      </c>
      <c r="E116" s="24"/>
      <c r="F116" s="16"/>
      <c r="G116" s="28">
        <v>277</v>
      </c>
      <c r="H116" s="29">
        <v>303</v>
      </c>
      <c r="I116" s="29">
        <v>282</v>
      </c>
      <c r="J116" s="40">
        <f t="shared" si="0"/>
        <v>188.89293333333333</v>
      </c>
      <c r="K116" s="100">
        <f t="shared" si="1"/>
        <v>47.223233333333333</v>
      </c>
      <c r="L116" s="114"/>
      <c r="M116" s="114"/>
      <c r="N116" s="114"/>
      <c r="O116" s="114"/>
      <c r="P116" s="117"/>
      <c r="Q116" s="117"/>
      <c r="R116" s="117"/>
      <c r="S116" s="115"/>
      <c r="T116" s="116"/>
    </row>
    <row r="117" spans="1:20" ht="14.45" customHeight="1" x14ac:dyDescent="0.25">
      <c r="A117" s="89">
        <v>95</v>
      </c>
      <c r="B117" s="87" t="s">
        <v>111</v>
      </c>
      <c r="C117" s="14">
        <v>630</v>
      </c>
      <c r="D117" s="15" t="s">
        <v>19</v>
      </c>
      <c r="E117" s="24"/>
      <c r="F117" s="16"/>
      <c r="G117" s="28">
        <v>225</v>
      </c>
      <c r="H117" s="29">
        <v>210</v>
      </c>
      <c r="I117" s="29">
        <v>220</v>
      </c>
      <c r="J117" s="40">
        <f t="shared" si="0"/>
        <v>143.53233333333333</v>
      </c>
      <c r="K117" s="100">
        <f t="shared" si="1"/>
        <v>22.782910052910051</v>
      </c>
      <c r="L117" s="114"/>
      <c r="M117" s="114"/>
      <c r="N117" s="114"/>
      <c r="O117" s="114"/>
      <c r="P117" s="117"/>
      <c r="Q117" s="117"/>
      <c r="R117" s="117"/>
      <c r="S117" s="115"/>
      <c r="T117" s="116"/>
    </row>
    <row r="118" spans="1:20" x14ac:dyDescent="0.25">
      <c r="A118" s="89"/>
      <c r="B118" s="88"/>
      <c r="C118" s="14">
        <v>630</v>
      </c>
      <c r="D118" s="15" t="s">
        <v>19</v>
      </c>
      <c r="E118" s="24"/>
      <c r="F118" s="16"/>
      <c r="G118" s="28">
        <v>264</v>
      </c>
      <c r="H118" s="29">
        <v>230</v>
      </c>
      <c r="I118" s="29">
        <v>206</v>
      </c>
      <c r="J118" s="40">
        <f t="shared" si="0"/>
        <v>153.39333333333335</v>
      </c>
      <c r="K118" s="100">
        <f t="shared" si="1"/>
        <v>24.348148148148148</v>
      </c>
      <c r="L118" s="114"/>
      <c r="M118" s="114"/>
      <c r="N118" s="114"/>
      <c r="O118" s="114"/>
      <c r="P118" s="117"/>
      <c r="Q118" s="117"/>
      <c r="R118" s="117"/>
      <c r="S118" s="115"/>
      <c r="T118" s="116"/>
    </row>
    <row r="119" spans="1:20" ht="14.45" customHeight="1" x14ac:dyDescent="0.25">
      <c r="A119" s="89">
        <v>96</v>
      </c>
      <c r="B119" s="87" t="s">
        <v>110</v>
      </c>
      <c r="C119" s="14">
        <v>400</v>
      </c>
      <c r="D119" s="15" t="s">
        <v>19</v>
      </c>
      <c r="E119" s="24"/>
      <c r="F119" s="16"/>
      <c r="G119" s="28">
        <v>178</v>
      </c>
      <c r="H119" s="29">
        <v>146</v>
      </c>
      <c r="I119" s="29">
        <v>170</v>
      </c>
      <c r="J119" s="40">
        <f t="shared" si="0"/>
        <v>108.25186666666666</v>
      </c>
      <c r="K119" s="100">
        <f t="shared" si="1"/>
        <v>27.062966666666664</v>
      </c>
      <c r="L119" s="114"/>
      <c r="M119" s="114"/>
      <c r="N119" s="114"/>
      <c r="O119" s="114"/>
      <c r="P119" s="117"/>
      <c r="Q119" s="117"/>
      <c r="R119" s="117"/>
      <c r="S119" s="115"/>
      <c r="T119" s="116"/>
    </row>
    <row r="120" spans="1:20" x14ac:dyDescent="0.25">
      <c r="A120" s="89"/>
      <c r="B120" s="88"/>
      <c r="C120" s="14">
        <v>400</v>
      </c>
      <c r="D120" s="15" t="s">
        <v>19</v>
      </c>
      <c r="E120" s="24"/>
      <c r="F120" s="16"/>
      <c r="G120" s="28">
        <v>157</v>
      </c>
      <c r="H120" s="29">
        <v>172</v>
      </c>
      <c r="I120" s="29">
        <v>164</v>
      </c>
      <c r="J120" s="40">
        <f t="shared" si="0"/>
        <v>108.03273333333334</v>
      </c>
      <c r="K120" s="100">
        <f t="shared" si="1"/>
        <v>27.008183333333335</v>
      </c>
      <c r="L120" s="114"/>
      <c r="M120" s="114"/>
      <c r="N120" s="114"/>
      <c r="O120" s="114"/>
      <c r="P120" s="117"/>
      <c r="Q120" s="117"/>
      <c r="R120" s="117"/>
      <c r="S120" s="115"/>
      <c r="T120" s="116"/>
    </row>
    <row r="121" spans="1:20" ht="30" x14ac:dyDescent="0.25">
      <c r="A121" s="89">
        <v>97</v>
      </c>
      <c r="B121" s="87" t="s">
        <v>109</v>
      </c>
      <c r="C121" s="14">
        <v>180</v>
      </c>
      <c r="D121" s="16" t="s">
        <v>116</v>
      </c>
      <c r="E121" s="24"/>
      <c r="G121" s="28">
        <v>142</v>
      </c>
      <c r="H121" s="29">
        <v>128</v>
      </c>
      <c r="I121" s="29">
        <v>120</v>
      </c>
      <c r="J121" s="40">
        <f t="shared" si="0"/>
        <v>85.462000000000003</v>
      </c>
      <c r="K121" s="100">
        <f t="shared" si="1"/>
        <v>47.478888888888889</v>
      </c>
      <c r="L121" s="114"/>
      <c r="M121" s="114"/>
      <c r="N121" s="114"/>
      <c r="O121" s="114"/>
      <c r="P121" s="117"/>
      <c r="Q121" s="117"/>
      <c r="R121" s="117"/>
      <c r="S121" s="115"/>
      <c r="T121" s="116"/>
    </row>
    <row r="122" spans="1:20" ht="30" x14ac:dyDescent="0.25">
      <c r="A122" s="89"/>
      <c r="B122" s="88"/>
      <c r="C122" s="14">
        <v>180</v>
      </c>
      <c r="D122" s="15"/>
      <c r="E122" s="24"/>
      <c r="F122" s="16" t="s">
        <v>116</v>
      </c>
      <c r="G122" s="28">
        <v>85</v>
      </c>
      <c r="H122" s="29">
        <v>164</v>
      </c>
      <c r="I122" s="29">
        <v>88</v>
      </c>
      <c r="J122" s="40">
        <f t="shared" si="0"/>
        <v>73.84793333333333</v>
      </c>
      <c r="K122" s="100">
        <f t="shared" si="1"/>
        <v>41.026629629629632</v>
      </c>
      <c r="L122" s="114"/>
      <c r="M122" s="114"/>
      <c r="N122" s="114"/>
      <c r="O122" s="114"/>
      <c r="P122" s="117"/>
      <c r="Q122" s="117"/>
      <c r="R122" s="117"/>
      <c r="S122" s="115"/>
      <c r="T122" s="116"/>
    </row>
    <row r="123" spans="1:20" ht="14.45" customHeight="1" x14ac:dyDescent="0.25">
      <c r="A123" s="89">
        <v>98</v>
      </c>
      <c r="B123" s="87" t="s">
        <v>108</v>
      </c>
      <c r="C123" s="14">
        <v>630</v>
      </c>
      <c r="D123" s="15" t="s">
        <v>19</v>
      </c>
      <c r="E123" s="24"/>
      <c r="F123" s="16"/>
      <c r="G123" s="28">
        <v>201</v>
      </c>
      <c r="H123" s="29">
        <v>190</v>
      </c>
      <c r="I123" s="29">
        <v>198</v>
      </c>
      <c r="J123" s="40">
        <f t="shared" si="0"/>
        <v>129.06953333333334</v>
      </c>
      <c r="K123" s="100">
        <f t="shared" si="1"/>
        <v>20.487227513227516</v>
      </c>
      <c r="L123" s="114"/>
      <c r="M123" s="114"/>
      <c r="N123" s="114"/>
      <c r="O123" s="114"/>
      <c r="P123" s="117"/>
      <c r="Q123" s="117"/>
      <c r="R123" s="117"/>
      <c r="S123" s="115"/>
      <c r="T123" s="116"/>
    </row>
    <row r="124" spans="1:20" x14ac:dyDescent="0.25">
      <c r="A124" s="89"/>
      <c r="B124" s="88"/>
      <c r="C124" s="14">
        <v>630</v>
      </c>
      <c r="D124" s="15" t="s">
        <v>19</v>
      </c>
      <c r="E124" s="24"/>
      <c r="F124" s="16"/>
      <c r="G124" s="28">
        <v>140</v>
      </c>
      <c r="H124" s="29">
        <v>155</v>
      </c>
      <c r="I124" s="29">
        <v>140</v>
      </c>
      <c r="J124" s="40">
        <f t="shared" si="0"/>
        <v>95.323000000000008</v>
      </c>
      <c r="K124" s="100">
        <f t="shared" si="1"/>
        <v>15.130634920634922</v>
      </c>
      <c r="L124" s="114"/>
      <c r="M124" s="114"/>
      <c r="N124" s="114"/>
      <c r="O124" s="114"/>
      <c r="P124" s="117"/>
      <c r="Q124" s="117"/>
      <c r="R124" s="117"/>
      <c r="S124" s="115"/>
      <c r="T124" s="116"/>
    </row>
    <row r="125" spans="1:20" ht="14.45" customHeight="1" x14ac:dyDescent="0.25">
      <c r="A125" s="89">
        <v>99</v>
      </c>
      <c r="B125" s="87" t="s">
        <v>107</v>
      </c>
      <c r="C125" s="14">
        <v>400</v>
      </c>
      <c r="D125" s="15" t="s">
        <v>19</v>
      </c>
      <c r="E125" s="24"/>
      <c r="F125" s="16"/>
      <c r="G125" s="28">
        <v>130</v>
      </c>
      <c r="H125" s="29">
        <v>140</v>
      </c>
      <c r="I125" s="29">
        <v>132</v>
      </c>
      <c r="J125" s="40">
        <f t="shared" si="0"/>
        <v>88.0916</v>
      </c>
      <c r="K125" s="100">
        <f t="shared" si="1"/>
        <v>22.0229</v>
      </c>
      <c r="L125" s="114"/>
      <c r="M125" s="114"/>
      <c r="N125" s="114"/>
      <c r="O125" s="114"/>
      <c r="P125" s="117"/>
      <c r="Q125" s="117"/>
      <c r="R125" s="117"/>
      <c r="S125" s="115"/>
      <c r="T125" s="116"/>
    </row>
    <row r="126" spans="1:20" x14ac:dyDescent="0.25">
      <c r="A126" s="89"/>
      <c r="B126" s="88"/>
      <c r="C126" s="14">
        <v>400</v>
      </c>
      <c r="D126" s="15" t="s">
        <v>19</v>
      </c>
      <c r="E126" s="24"/>
      <c r="F126" s="16"/>
      <c r="G126" s="28">
        <v>184</v>
      </c>
      <c r="H126" s="29">
        <v>164</v>
      </c>
      <c r="I126" s="29">
        <v>167</v>
      </c>
      <c r="J126" s="40">
        <f t="shared" si="0"/>
        <v>112.85366666666667</v>
      </c>
      <c r="K126" s="100">
        <f t="shared" si="1"/>
        <v>28.213416666666667</v>
      </c>
      <c r="L126" s="114"/>
      <c r="M126" s="114"/>
      <c r="N126" s="114"/>
      <c r="O126" s="114"/>
      <c r="P126" s="117"/>
      <c r="Q126" s="117"/>
      <c r="R126" s="117"/>
      <c r="S126" s="115"/>
      <c r="T126" s="116"/>
    </row>
    <row r="127" spans="1:20" ht="14.45" customHeight="1" x14ac:dyDescent="0.25">
      <c r="A127" s="89">
        <v>100</v>
      </c>
      <c r="B127" s="87" t="s">
        <v>106</v>
      </c>
      <c r="C127" s="14">
        <v>630</v>
      </c>
      <c r="D127" s="15" t="s">
        <v>19</v>
      </c>
      <c r="E127" s="24"/>
      <c r="F127" s="16"/>
      <c r="G127" s="28">
        <v>190</v>
      </c>
      <c r="H127" s="29">
        <v>224</v>
      </c>
      <c r="I127" s="29">
        <v>220</v>
      </c>
      <c r="J127" s="40">
        <f t="shared" si="0"/>
        <v>138.93053333333333</v>
      </c>
      <c r="K127" s="100">
        <f t="shared" si="1"/>
        <v>22.052465608465607</v>
      </c>
      <c r="L127" s="114"/>
      <c r="M127" s="114"/>
      <c r="N127" s="114"/>
      <c r="O127" s="114"/>
      <c r="P127" s="117"/>
      <c r="Q127" s="117"/>
      <c r="R127" s="117"/>
      <c r="S127" s="115"/>
      <c r="T127" s="116"/>
    </row>
    <row r="128" spans="1:20" ht="15" customHeight="1" x14ac:dyDescent="0.25">
      <c r="A128" s="89"/>
      <c r="B128" s="88"/>
      <c r="C128" s="14">
        <v>630</v>
      </c>
      <c r="D128" s="66" t="s">
        <v>94</v>
      </c>
      <c r="E128" s="67"/>
      <c r="F128" s="68"/>
      <c r="G128" s="12">
        <v>0</v>
      </c>
      <c r="H128" s="9">
        <v>0</v>
      </c>
      <c r="I128" s="9">
        <v>0</v>
      </c>
      <c r="J128" s="40">
        <f t="shared" si="0"/>
        <v>0</v>
      </c>
      <c r="K128" s="100">
        <f t="shared" si="1"/>
        <v>0</v>
      </c>
      <c r="L128" s="114"/>
      <c r="M128" s="95"/>
      <c r="N128" s="95"/>
      <c r="O128" s="95"/>
      <c r="P128" s="113"/>
      <c r="Q128" s="113"/>
      <c r="R128" s="113"/>
      <c r="S128" s="115"/>
      <c r="T128" s="116"/>
    </row>
    <row r="129" spans="1:20" ht="60.75" thickBot="1" x14ac:dyDescent="0.3">
      <c r="A129" s="45">
        <v>101</v>
      </c>
      <c r="B129" s="64" t="s">
        <v>125</v>
      </c>
      <c r="C129" s="27">
        <v>160</v>
      </c>
      <c r="D129" s="26"/>
      <c r="E129" s="24"/>
      <c r="F129" s="26" t="s">
        <v>126</v>
      </c>
      <c r="G129" s="25">
        <v>29</v>
      </c>
      <c r="H129" s="25">
        <v>18</v>
      </c>
      <c r="I129" s="25">
        <v>15</v>
      </c>
      <c r="J129" s="43">
        <f t="shared" ref="J129:J132" si="2">(G129+H129+I129)/3*0.38*1.73</f>
        <v>13.586266666666667</v>
      </c>
      <c r="K129" s="103">
        <f t="shared" ref="K129:K132" si="3">J129/C129*100</f>
        <v>8.4914166666666659</v>
      </c>
      <c r="L129" s="114"/>
      <c r="M129" s="114"/>
      <c r="N129" s="114"/>
      <c r="O129" s="114"/>
      <c r="P129" s="113"/>
      <c r="Q129" s="113"/>
      <c r="R129" s="113"/>
      <c r="S129" s="115"/>
      <c r="T129" s="116"/>
    </row>
    <row r="130" spans="1:20" ht="15.75" thickBot="1" x14ac:dyDescent="0.3">
      <c r="A130" s="45">
        <v>102</v>
      </c>
      <c r="B130" s="65" t="s">
        <v>127</v>
      </c>
      <c r="C130" s="46">
        <v>400</v>
      </c>
      <c r="D130" s="47" t="s">
        <v>19</v>
      </c>
      <c r="E130" s="47"/>
      <c r="F130" s="48"/>
      <c r="G130" s="59">
        <v>120</v>
      </c>
      <c r="H130" s="59">
        <v>140</v>
      </c>
      <c r="I130" s="59">
        <v>128</v>
      </c>
      <c r="J130" s="49">
        <f t="shared" si="2"/>
        <v>85.02373333333334</v>
      </c>
      <c r="K130" s="104">
        <f t="shared" si="3"/>
        <v>21.255933333333335</v>
      </c>
      <c r="L130" s="114"/>
      <c r="M130" s="114"/>
      <c r="N130" s="114"/>
      <c r="O130" s="114"/>
      <c r="P130" s="117"/>
      <c r="Q130" s="117"/>
      <c r="R130" s="117"/>
      <c r="S130" s="124"/>
      <c r="T130" s="116"/>
    </row>
    <row r="131" spans="1:20" ht="15.75" thickBot="1" x14ac:dyDescent="0.3">
      <c r="A131" s="45">
        <v>103</v>
      </c>
      <c r="B131" s="65" t="s">
        <v>128</v>
      </c>
      <c r="C131" s="46">
        <v>400</v>
      </c>
      <c r="D131" s="47" t="s">
        <v>19</v>
      </c>
      <c r="E131" s="47"/>
      <c r="F131" s="48"/>
      <c r="G131" s="60">
        <v>320</v>
      </c>
      <c r="H131" s="59">
        <v>300</v>
      </c>
      <c r="I131" s="59">
        <v>304</v>
      </c>
      <c r="J131" s="49">
        <f t="shared" si="2"/>
        <v>202.47920000000002</v>
      </c>
      <c r="K131" s="104">
        <f t="shared" si="3"/>
        <v>50.619800000000005</v>
      </c>
      <c r="L131" s="114"/>
      <c r="M131" s="114"/>
      <c r="N131" s="114"/>
      <c r="O131" s="114"/>
      <c r="P131" s="117"/>
      <c r="Q131" s="117"/>
      <c r="R131" s="117"/>
      <c r="S131" s="124"/>
      <c r="T131" s="116"/>
    </row>
    <row r="132" spans="1:20" ht="15.75" thickBot="1" x14ac:dyDescent="0.3">
      <c r="A132" s="45">
        <v>104</v>
      </c>
      <c r="B132" s="65" t="s">
        <v>129</v>
      </c>
      <c r="C132" s="47">
        <v>63</v>
      </c>
      <c r="D132" s="50" t="s">
        <v>130</v>
      </c>
      <c r="E132" s="47"/>
      <c r="F132" s="47"/>
      <c r="G132" s="61">
        <v>12</v>
      </c>
      <c r="H132" s="62">
        <v>16</v>
      </c>
      <c r="I132" s="63">
        <v>23</v>
      </c>
      <c r="J132" s="51">
        <f t="shared" si="2"/>
        <v>11.175800000000001</v>
      </c>
      <c r="K132" s="104">
        <f t="shared" si="3"/>
        <v>17.739365079365079</v>
      </c>
      <c r="L132" s="114"/>
      <c r="M132" s="114"/>
      <c r="N132" s="114"/>
      <c r="O132" s="114"/>
      <c r="P132" s="117"/>
      <c r="Q132" s="125"/>
      <c r="R132" s="117"/>
      <c r="S132" s="124"/>
      <c r="T132" s="116"/>
    </row>
  </sheetData>
  <sheetProtection formatCells="0" formatColumns="0" formatRows="0" insertColumns="0" insertRows="0" insertHyperlinks="0" deleteColumns="0" deleteRows="0" sort="0" autoFilter="0" pivotTables="0"/>
  <protectedRanges>
    <protectedRange sqref="F8 D10:E10 D11:F11 D7:D9 E9:F9 D24:E25 D27:E27 E7:I7 D15:E18 D12:E13 A7:C128 A130 D14:I14 G19:I20 G22:I22 G38:I39 G47:I47 G50:I50 G53:I53 G63:I63 G68:I68 G80:I81 G93:I93 G96:I96 G101:I104 G106:I108 G128:I128 D122:F128 D121:E121 D19:F23 D26:F26 D28:F120 G16:I16 O8 M10:N10 M11:O11 M7:M9 N9:O9 M24:N25 M27:N27 N7:R7 M15:N18 M12:N13 L7:L128 P16:R16 M14:R14 P19:R20 P22:R22 P38:R39 P47:R47 P50:R50 P53:R53 P63:R63 P68:R68 P80:R81 P93:R93 P96:R96 P101:R104 P106:R108 P128:R128 M122:O128 M121:N121 M19:O23 M26:O26 M28:O120" name="Диапазон1"/>
    <protectedRange sqref="G26:I27 G42:I44 G48:I49 G51:I52 G64:I67 G71:I71 G91:I91 G99:I99 G109:I120 B129:I129 G8:I9 G21:I21 G11:I11 G32:I34 G75:I75 G105 G122:I127 P26:R27 P42:R44 P48:R49 P51:R52 P64:R67 P71:R71 P91:R91 P99:R99 P109:R120 L129:R129 P8:R9 P21:R21 P11:R11 P32:R34 P75:R75 P105 P122:R127" name="Диапазон1_1"/>
    <protectedRange sqref="G12:I13 G15:I15 G17:I18 G23:I25 G28:I31 G35:I37 G40:I41 G45:I46 G54:I62 G69:I70 G72:I74 G76:I79 G82:I85 G87:I90 G92:I92 G94:I95 G97:I98 G100:I100 H105:I105 G121:I121 B130:I132 G10:I10 P12:R13 P15:R15 P17:R18 P23:R25 P28:R31 P35:R37 P40:R41 P45:R46 P54:R62 P69:R70 P72:R74 P76:R79 P82:R85 P87:R90 P92:R92 P94:R95 P97:R98 P100:R100 Q105:R105 P121:R121 L130:R132 P10:R10" name="Диапазон1_2"/>
  </protectedRanges>
  <autoFilter ref="G5:K6">
    <filterColumn colId="0" showButton="0"/>
    <filterColumn colId="1" showButton="0"/>
  </autoFilter>
  <mergeCells count="76">
    <mergeCell ref="A13:A14"/>
    <mergeCell ref="B13:B14"/>
    <mergeCell ref="D14:F14"/>
    <mergeCell ref="B80:B81"/>
    <mergeCell ref="A80:A81"/>
    <mergeCell ref="D81:F81"/>
    <mergeCell ref="B105:B106"/>
    <mergeCell ref="A105:A106"/>
    <mergeCell ref="A107:A108"/>
    <mergeCell ref="B107:B108"/>
    <mergeCell ref="D106:F106"/>
    <mergeCell ref="D108:F108"/>
    <mergeCell ref="D128:F128"/>
    <mergeCell ref="B101:B104"/>
    <mergeCell ref="A101:A104"/>
    <mergeCell ref="B125:B126"/>
    <mergeCell ref="B127:B128"/>
    <mergeCell ref="A125:A126"/>
    <mergeCell ref="A127:A128"/>
    <mergeCell ref="B119:B120"/>
    <mergeCell ref="A119:A120"/>
    <mergeCell ref="B121:B122"/>
    <mergeCell ref="B123:B124"/>
    <mergeCell ref="A121:A122"/>
    <mergeCell ref="A123:A124"/>
    <mergeCell ref="B115:B116"/>
    <mergeCell ref="A113:A114"/>
    <mergeCell ref="A115:A116"/>
    <mergeCell ref="B117:B118"/>
    <mergeCell ref="A117:A118"/>
    <mergeCell ref="B109:B110"/>
    <mergeCell ref="A109:A110"/>
    <mergeCell ref="B111:B112"/>
    <mergeCell ref="A111:A112"/>
    <mergeCell ref="B113:B114"/>
    <mergeCell ref="D4:F6"/>
    <mergeCell ref="A2:J2"/>
    <mergeCell ref="G4:K4"/>
    <mergeCell ref="G5:I5"/>
    <mergeCell ref="J5:J6"/>
    <mergeCell ref="K5:K6"/>
    <mergeCell ref="C4:C6"/>
    <mergeCell ref="B4:B6"/>
    <mergeCell ref="A4:A6"/>
    <mergeCell ref="A88:A89"/>
    <mergeCell ref="B88:B89"/>
    <mergeCell ref="D89:F89"/>
    <mergeCell ref="D20:F20"/>
    <mergeCell ref="B19:B20"/>
    <mergeCell ref="A19:A20"/>
    <mergeCell ref="A42:A43"/>
    <mergeCell ref="B42:B43"/>
    <mergeCell ref="D43:F43"/>
    <mergeCell ref="B62:B63"/>
    <mergeCell ref="A62:A63"/>
    <mergeCell ref="D63:F63"/>
    <mergeCell ref="A67:A68"/>
    <mergeCell ref="B67:B68"/>
    <mergeCell ref="D68:F68"/>
    <mergeCell ref="M43:O43"/>
    <mergeCell ref="M63:O63"/>
    <mergeCell ref="M14:O14"/>
    <mergeCell ref="M20:O20"/>
    <mergeCell ref="L2:S2"/>
    <mergeCell ref="L4:L6"/>
    <mergeCell ref="M4:O6"/>
    <mergeCell ref="P4:T4"/>
    <mergeCell ref="P5:R5"/>
    <mergeCell ref="S5:S6"/>
    <mergeCell ref="T5:T6"/>
    <mergeCell ref="M128:O128"/>
    <mergeCell ref="M106:O106"/>
    <mergeCell ref="M108:O108"/>
    <mergeCell ref="M89:O89"/>
    <mergeCell ref="M68:O68"/>
    <mergeCell ref="M81:O81"/>
  </mergeCells>
  <conditionalFormatting sqref="B7:B13 B15:B27">
    <cfRule type="containsText" dxfId="26" priority="155" operator="containsText" text="2х">
      <formula>NOT(ISERROR(SEARCH("2х",B7)))</formula>
    </cfRule>
  </conditionalFormatting>
  <conditionalFormatting sqref="F11 F19 F26 F21:F23 D8 F7:F9 D10:D13 D15:D19 D22:D27">
    <cfRule type="containsText" dxfId="25" priority="152" operator="containsText" text="АЗС">
      <formula>NOT(ISERROR(SEARCH("АЗС",D7)))</formula>
    </cfRule>
    <cfRule type="containsText" dxfId="24" priority="153" operator="containsText" text="ВЗ">
      <formula>NOT(ISERROR(SEARCH("ВЗ",D7)))</formula>
    </cfRule>
    <cfRule type="containsText" dxfId="23" priority="154" operator="containsText" text="Кот">
      <formula>NOT(ISERROR(SEARCH("Кот",D7)))</formula>
    </cfRule>
  </conditionalFormatting>
  <conditionalFormatting sqref="D20 D7:F13 D14 D15:F19 D21:F27">
    <cfRule type="containsText" dxfId="22" priority="134" operator="containsText" text="АЗС">
      <formula>NOT(ISERROR(SEARCH("АЗС",D7)))</formula>
    </cfRule>
    <cfRule type="containsText" dxfId="21" priority="135" operator="containsText" text="Кот">
      <formula>NOT(ISERROR(SEARCH("Кот",D7)))</formula>
    </cfRule>
    <cfRule type="containsText" dxfId="20" priority="136" operator="containsText" text="ВЗ">
      <formula>NOT(ISERROR(SEARCH("ВЗ",D7)))</formula>
    </cfRule>
  </conditionalFormatting>
  <conditionalFormatting sqref="B7:B13 B90:B101 B111 B113 B115 B117 B119 B121 B123 B125 B127 B109 B44:B62 B64:B67 B69:B80 B15:B42 B82:B88">
    <cfRule type="containsText" dxfId="19" priority="132" operator="containsText" text="2х">
      <formula>NOT(ISERROR(SEARCH("2х",B7)))</formula>
    </cfRule>
    <cfRule type="containsText" dxfId="18" priority="133" operator="containsText" text="2х; +">
      <formula>NOT(ISERROR(SEARCH("2х; +",B7)))</formula>
    </cfRule>
  </conditionalFormatting>
  <conditionalFormatting sqref="D89 D20 D90:F105 D107:F107 D64:F67 D7:F13 D82:F88 D69:F80 D43 D63 D68 D14 D81 E109:E127 F109:F120 F122:F127 D44:F62 D15:F19 D21:F42 D106:D128">
    <cfRule type="containsText" dxfId="17" priority="126" operator="containsText" text="д.сад">
      <formula>NOT(ISERROR(SEARCH("д.сад",D7)))</formula>
    </cfRule>
    <cfRule type="containsText" dxfId="16" priority="127" operator="containsText" text="кнс">
      <formula>NOT(ISERROR(SEARCH("кнс",D7)))</formula>
    </cfRule>
    <cfRule type="containsText" dxfId="15" priority="128" operator="containsText" text="Школа">
      <formula>NOT(ISERROR(SEARCH("Школа",D7)))</formula>
    </cfRule>
    <cfRule type="containsText" dxfId="14" priority="129" operator="containsText" text="Кот">
      <formula>NOT(ISERROR(SEARCH("Кот",D7)))</formula>
    </cfRule>
    <cfRule type="containsText" dxfId="13" priority="130" operator="containsText" text="ВЗ">
      <formula>NOT(ISERROR(SEARCH("ВЗ",D7)))</formula>
    </cfRule>
    <cfRule type="containsText" dxfId="12" priority="131" operator="containsText" text="АЗС">
      <formula>NOT(ISERROR(SEARCH("АЗС",D7)))</formula>
    </cfRule>
  </conditionalFormatting>
  <conditionalFormatting sqref="K7:K130">
    <cfRule type="colorScale" priority="166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7">
      <colorScale>
        <cfvo type="num" val="0"/>
        <cfvo type="num" val="20"/>
        <color rgb="FF00B050"/>
        <color rgb="FF00B050"/>
      </colorScale>
    </cfRule>
  </conditionalFormatting>
  <conditionalFormatting sqref="K129">
    <cfRule type="colorScale" priority="62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">
      <colorScale>
        <cfvo type="num" val="0"/>
        <cfvo type="num" val="20"/>
        <color rgb="FF00B050"/>
        <color rgb="FF00B050"/>
      </colorScale>
    </cfRule>
  </conditionalFormatting>
  <conditionalFormatting sqref="K130:K132">
    <cfRule type="colorScale" priority="22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">
      <colorScale>
        <cfvo type="num" val="0"/>
        <cfvo type="num" val="20"/>
        <color rgb="FF00B050"/>
        <color rgb="FF00B050"/>
      </colorScale>
    </cfRule>
  </conditionalFormatting>
  <conditionalFormatting sqref="O11 O19 O26 O21:O23 M8 O7:O9 M10:M13 M15:M19 M22:M27">
    <cfRule type="containsText" dxfId="11" priority="16" operator="containsText" text="АЗС">
      <formula>NOT(ISERROR(SEARCH("АЗС",M7)))</formula>
    </cfRule>
    <cfRule type="containsText" dxfId="10" priority="17" operator="containsText" text="ВЗ">
      <formula>NOT(ISERROR(SEARCH("ВЗ",M7)))</formula>
    </cfRule>
    <cfRule type="containsText" dxfId="9" priority="18" operator="containsText" text="Кот">
      <formula>NOT(ISERROR(SEARCH("Кот",M7)))</formula>
    </cfRule>
  </conditionalFormatting>
  <conditionalFormatting sqref="M20 M7:O13 M14 M15:O19 M21:O27">
    <cfRule type="containsText" dxfId="8" priority="13" operator="containsText" text="АЗС">
      <formula>NOT(ISERROR(SEARCH("АЗС",M7)))</formula>
    </cfRule>
    <cfRule type="containsText" dxfId="7" priority="14" operator="containsText" text="Кот">
      <formula>NOT(ISERROR(SEARCH("Кот",M7)))</formula>
    </cfRule>
    <cfRule type="containsText" dxfId="6" priority="15" operator="containsText" text="ВЗ">
      <formula>NOT(ISERROR(SEARCH("ВЗ",M7)))</formula>
    </cfRule>
  </conditionalFormatting>
  <conditionalFormatting sqref="M89 M20 M90:O105 M107:O107 M64:O67 M7:O13 M82:O88 M69:O80 M43 M63 M68 M14 M81 N109:N127 O109:O120 O122:O127 M44:O62 M15:O19 M21:O42 M106 M108:M128">
    <cfRule type="containsText" dxfId="5" priority="5" operator="containsText" text="д.сад">
      <formula>NOT(ISERROR(SEARCH("д.сад",M7)))</formula>
    </cfRule>
    <cfRule type="containsText" dxfId="4" priority="6" operator="containsText" text="кнс">
      <formula>NOT(ISERROR(SEARCH("кнс",M7)))</formula>
    </cfRule>
    <cfRule type="containsText" dxfId="3" priority="7" operator="containsText" text="Школа">
      <formula>NOT(ISERROR(SEARCH("Школа",M7)))</formula>
    </cfRule>
    <cfRule type="containsText" dxfId="2" priority="8" operator="containsText" text="Кот">
      <formula>NOT(ISERROR(SEARCH("Кот",M7)))</formula>
    </cfRule>
    <cfRule type="containsText" dxfId="1" priority="9" operator="containsText" text="ВЗ">
      <formula>NOT(ISERROR(SEARCH("ВЗ",M7)))</formula>
    </cfRule>
    <cfRule type="containsText" dxfId="0" priority="10" operator="containsText" text="АЗС">
      <formula>NOT(ISERROR(SEARCH("АЗС",M7)))</formula>
    </cfRule>
  </conditionalFormatting>
  <conditionalFormatting sqref="T7:T130">
    <cfRule type="colorScale" priority="20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">
      <colorScale>
        <cfvo type="num" val="0"/>
        <cfvo type="num" val="20"/>
        <color rgb="FF00B050"/>
        <color rgb="FF00B050"/>
      </colorScale>
    </cfRule>
  </conditionalFormatting>
  <conditionalFormatting sqref="T129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">
      <colorScale>
        <cfvo type="num" val="0"/>
        <cfvo type="num" val="20"/>
        <color rgb="FF00B050"/>
        <color rgb="FF00B050"/>
      </colorScale>
    </cfRule>
  </conditionalFormatting>
  <conditionalFormatting sqref="T130:T132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">
      <colorScale>
        <cfvo type="num" val="0"/>
        <cfvo type="num" val="20"/>
        <color rgb="FF00B050"/>
        <color rgb="FF00B050"/>
      </colorScale>
    </cfRule>
  </conditionalFormatting>
  <pageMargins left="0.27559055118110237" right="0.31496062992125984" top="0.74803149606299213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O15"/>
  <sheetViews>
    <sheetView workbookViewId="0">
      <selection activeCell="O15" sqref="O15"/>
    </sheetView>
  </sheetViews>
  <sheetFormatPr defaultRowHeight="15" x14ac:dyDescent="0.25"/>
  <sheetData>
    <row r="15" spans="15:15" x14ac:dyDescent="0.3">
      <c r="O15" t="s">
        <v>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Абакумова Елена</cp:lastModifiedBy>
  <cp:lastPrinted>2012-08-24T12:44:43Z</cp:lastPrinted>
  <dcterms:created xsi:type="dcterms:W3CDTF">2012-08-20T11:12:04Z</dcterms:created>
  <dcterms:modified xsi:type="dcterms:W3CDTF">2016-02-16T10:55:38Z</dcterms:modified>
</cp:coreProperties>
</file>